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nopava.cz\DFSShare\Home\brezina\Desktop\"/>
    </mc:Choice>
  </mc:AlternateContent>
  <xr:revisionPtr revIDLastSave="0" documentId="8_{5D47ED01-97C6-4FE2-9C42-C650A7CBAC79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30" i="1"/>
  <c r="AC70" i="1" l="1"/>
  <c r="AC64" i="1"/>
  <c r="AC56" i="1"/>
  <c r="AC30" i="1"/>
  <c r="AA16" i="1"/>
  <c r="AC16" i="1" l="1"/>
  <c r="AA32" i="1"/>
  <c r="AA6" i="1" l="1"/>
  <c r="AA48" i="1"/>
  <c r="AA20" i="1"/>
  <c r="AA51" i="1"/>
  <c r="AC20" i="1" l="1"/>
  <c r="AC6" i="1"/>
  <c r="AC48" i="1"/>
  <c r="AC51" i="1"/>
  <c r="AD3" i="1"/>
  <c r="AA19" i="1"/>
  <c r="AA17" i="1"/>
  <c r="AC19" i="1" l="1"/>
  <c r="AC17" i="1"/>
  <c r="AA63" i="1"/>
  <c r="AC63" i="1" l="1"/>
  <c r="AA68" i="1"/>
  <c r="AA65" i="1"/>
  <c r="AA38" i="1"/>
  <c r="AC68" i="1" l="1"/>
  <c r="AC65" i="1"/>
  <c r="AC38" i="1"/>
  <c r="AA62" i="1"/>
  <c r="AA47" i="1"/>
  <c r="AA21" i="1"/>
  <c r="AA57" i="1"/>
  <c r="AC57" i="1" l="1"/>
  <c r="AC21" i="1"/>
  <c r="AC47" i="1"/>
  <c r="AC62" i="1"/>
  <c r="AA12" i="1"/>
  <c r="AA60" i="1"/>
  <c r="AA42" i="1"/>
  <c r="AA27" i="1"/>
  <c r="AA52" i="1"/>
  <c r="AA41" i="1"/>
  <c r="AA54" i="1"/>
  <c r="AA58" i="1"/>
  <c r="AA46" i="1"/>
  <c r="AA8" i="1"/>
  <c r="AA69" i="1"/>
  <c r="AA53" i="1"/>
  <c r="AA13" i="1"/>
  <c r="AA18" i="1"/>
  <c r="AA71" i="1"/>
  <c r="AA28" i="1"/>
  <c r="AA72" i="1"/>
  <c r="AA7" i="1"/>
  <c r="AA23" i="1"/>
  <c r="AA35" i="1"/>
  <c r="AA24" i="1"/>
  <c r="AA10" i="1"/>
  <c r="AA9" i="1"/>
  <c r="AA36" i="1"/>
  <c r="AA25" i="1"/>
  <c r="AA4" i="1"/>
  <c r="AA15" i="1"/>
  <c r="AA33" i="1"/>
  <c r="AA34" i="1"/>
  <c r="AA11" i="1"/>
  <c r="AA37" i="1"/>
  <c r="AA31" i="1"/>
  <c r="AA26" i="1"/>
  <c r="AA40" i="1"/>
  <c r="AA67" i="1"/>
  <c r="AA49" i="1"/>
  <c r="AA66" i="1"/>
  <c r="AA61" i="1"/>
  <c r="AA45" i="1"/>
  <c r="AA22" i="1"/>
  <c r="AA50" i="1"/>
  <c r="AA39" i="1"/>
  <c r="AA29" i="1"/>
  <c r="AA14" i="1"/>
  <c r="AC32" i="1"/>
  <c r="AA43" i="1"/>
  <c r="AA5" i="1"/>
  <c r="AC58" i="1" l="1"/>
  <c r="AC54" i="1"/>
  <c r="AC24" i="1"/>
  <c r="AC67" i="1"/>
  <c r="AC39" i="1"/>
  <c r="AC40" i="1"/>
  <c r="AC15" i="1"/>
  <c r="AC23" i="1"/>
  <c r="AC53" i="1"/>
  <c r="AC41" i="1"/>
  <c r="AC49" i="1"/>
  <c r="AC50" i="1"/>
  <c r="AC4" i="1"/>
  <c r="AC7" i="1"/>
  <c r="AC69" i="1"/>
  <c r="AC52" i="1"/>
  <c r="AC35" i="1"/>
  <c r="AC25" i="1"/>
  <c r="AC72" i="1"/>
  <c r="AC8" i="1"/>
  <c r="AC27" i="1"/>
  <c r="AC13" i="1"/>
  <c r="AC5" i="1"/>
  <c r="AC45" i="1"/>
  <c r="AC31" i="1"/>
  <c r="AC36" i="1"/>
  <c r="AC28" i="1"/>
  <c r="AC46" i="1"/>
  <c r="AC42" i="1"/>
  <c r="AC14" i="1"/>
  <c r="AC29" i="1"/>
  <c r="AC26" i="1"/>
  <c r="AC61" i="1"/>
  <c r="AC9" i="1"/>
  <c r="AC60" i="1"/>
  <c r="AC34" i="1"/>
  <c r="AC33" i="1"/>
  <c r="AC22" i="1"/>
  <c r="AC43" i="1"/>
  <c r="AC37" i="1"/>
  <c r="AC66" i="1"/>
  <c r="AC11" i="1"/>
  <c r="AC10" i="1"/>
  <c r="AC18" i="1"/>
  <c r="AC12" i="1"/>
  <c r="AC71" i="1"/>
  <c r="AA44" i="1"/>
  <c r="AC44" i="1" l="1"/>
  <c r="AA3" i="1"/>
  <c r="AF3" i="1" s="1"/>
</calcChain>
</file>

<file path=xl/sharedStrings.xml><?xml version="1.0" encoding="utf-8"?>
<sst xmlns="http://schemas.openxmlformats.org/spreadsheetml/2006/main" count="81" uniqueCount="81">
  <si>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</si>
  <si>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</si>
  <si>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</si>
  <si>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</si>
  <si>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</si>
  <si>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</si>
  <si>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</si>
  <si>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</si>
  <si>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</si>
  <si>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</si>
  <si>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</si>
  <si>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</si>
  <si>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</si>
  <si>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</si>
  <si>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</si>
  <si>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</si>
  <si>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</si>
  <si>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</si>
  <si>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</si>
  <si>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</si>
  <si>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</si>
  <si>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</si>
  <si>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</si>
  <si>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</si>
  <si>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</si>
  <si>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</si>
  <si>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</si>
  <si>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</si>
  <si>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</si>
  <si>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</si>
  <si>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</si>
  <si>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</si>
  <si>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</si>
  <si>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</si>
  <si>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</si>
  <si>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</si>
  <si>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</si>
  <si>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</si>
  <si>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</si>
  <si>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</si>
  <si>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</si>
  <si>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</si>
  <si>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</si>
  <si>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</si>
  <si>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</si>
  <si>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</si>
  <si>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</si>
  <si>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</si>
  <si>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</si>
  <si>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</si>
  <si>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</si>
  <si>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</si>
  <si>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</si>
  <si>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</si>
  <si>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</si>
  <si>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</si>
  <si>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</si>
  <si>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</si>
  <si>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</si>
  <si>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</si>
  <si>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</si>
  <si>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</si>
  <si>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</si>
  <si>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</si>
  <si>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</si>
  <si>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</si>
  <si>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</si>
  <si>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</si>
  <si>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</si>
  <si>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</si>
  <si>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</si>
  <si>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</si>
  <si>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</si>
  <si>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</si>
  <si>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</si>
  <si>
    <t>PETR KAVAN</t>
  </si>
  <si>
    <t>MIROSLAVA ŠKROBÁNKOVÁ</t>
  </si>
  <si>
    <t>JAN ARMLICH</t>
  </si>
  <si>
    <t>JAKUB HUDECZEK</t>
  </si>
  <si>
    <t>OTO MATĚJEK</t>
  </si>
  <si>
    <t>PATRIK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</si>
</sst>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1" borderId="24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4" fillId="11" borderId="20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F6F60A"/>
      <color rgb="FFCC3300"/>
      <color rgb="FFCFC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ref="B4:AH74">
    <sortCondition descending="1" ref="AA2:AA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8"/>
  <cols>
    <col min="1" max="1" width="4" style="60" customWidth="1"/>
    <col min="2" max="2" width="34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53" t="s">
        <v>62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4"/>
      <c r="AC1" s="154"/>
      <c r="AD1" s="154"/>
      <c r="AE1" s="156"/>
      <c r="AF1" s="157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9</v>
      </c>
      <c r="C4" s="128">
        <v>28</v>
      </c>
      <c r="D4" s="143">
        <v>21</v>
      </c>
      <c r="E4" s="97">
        <v>19</v>
      </c>
      <c r="F4" s="144">
        <v>17</v>
      </c>
      <c r="G4" s="94">
        <v>18</v>
      </c>
      <c r="H4" s="117">
        <v>46</v>
      </c>
      <c r="I4" s="94">
        <v>0</v>
      </c>
      <c r="J4" s="99">
        <v>19</v>
      </c>
      <c r="K4" s="94">
        <v>16</v>
      </c>
      <c r="L4" s="145">
        <v>20</v>
      </c>
      <c r="M4" s="94">
        <v>0</v>
      </c>
      <c r="N4" s="148">
        <v>44</v>
      </c>
      <c r="O4" s="99"/>
      <c r="P4" s="94"/>
      <c r="Q4" s="94"/>
      <c r="R4" s="96"/>
      <c r="S4" s="100"/>
      <c r="T4" s="117"/>
      <c r="U4" s="96"/>
      <c r="V4" s="130"/>
      <c r="W4" s="97"/>
      <c r="X4" s="97"/>
      <c r="Y4" s="100"/>
      <c r="Z4" s="117"/>
      <c r="AA4" s="125">
        <f t="shared" ref="AA4:AA35" si="0">C4+D4+E4+F4+G4+H4+I4+J4+K4+L4+M4+N4+O4+P4+Q4+R4+S4+T4+U4+V4+W4+X4+Y4+Z4</f>
        <v>248</v>
      </c>
      <c r="AB4" s="17"/>
      <c r="AC4" s="25">
        <f t="shared" ref="AC4:AC35" si="1">AA4-AB4</f>
        <v>248</v>
      </c>
      <c r="AD4" s="19">
        <v>6</v>
      </c>
      <c r="AE4" s="73">
        <v>136</v>
      </c>
      <c r="AF4" s="90"/>
      <c r="AG4" s="26"/>
      <c r="AH4" s="27"/>
    </row>
    <row r="5" spans="1:34" s="21" customFormat="1" ht="19.149999999999999" customHeight="1">
      <c r="A5" s="110">
        <v>2</v>
      </c>
      <c r="B5" s="16" t="s">
        <v>6</v>
      </c>
      <c r="C5" s="97">
        <v>26</v>
      </c>
      <c r="D5" s="97">
        <v>18</v>
      </c>
      <c r="E5" s="97">
        <v>20</v>
      </c>
      <c r="F5" s="97">
        <v>0</v>
      </c>
      <c r="G5" s="150">
        <v>21</v>
      </c>
      <c r="H5" s="118">
        <v>46</v>
      </c>
      <c r="I5" s="96">
        <v>0</v>
      </c>
      <c r="J5" s="94">
        <v>19</v>
      </c>
      <c r="K5" s="97">
        <v>20</v>
      </c>
      <c r="L5" s="94">
        <v>12</v>
      </c>
      <c r="M5" s="152">
        <v>13</v>
      </c>
      <c r="N5" s="136">
        <v>42</v>
      </c>
      <c r="O5" s="105"/>
      <c r="P5" s="97"/>
      <c r="Q5" s="97"/>
      <c r="R5" s="102"/>
      <c r="S5" s="103"/>
      <c r="T5" s="118"/>
      <c r="U5" s="104"/>
      <c r="V5" s="94"/>
      <c r="W5" s="105"/>
      <c r="X5" s="94"/>
      <c r="Y5" s="103"/>
      <c r="Z5" s="121"/>
      <c r="AA5" s="125">
        <f t="shared" si="0"/>
        <v>237</v>
      </c>
      <c r="AB5" s="17"/>
      <c r="AC5" s="25">
        <f t="shared" si="1"/>
        <v>237</v>
      </c>
      <c r="AD5" s="19">
        <v>9</v>
      </c>
      <c r="AE5" s="73">
        <v>126</v>
      </c>
      <c r="AF5" s="90"/>
      <c r="AG5" s="24"/>
      <c r="AH5" s="27"/>
    </row>
    <row r="6" spans="1:34" s="21" customFormat="1" ht="19.149999999999999" customHeight="1">
      <c r="A6" s="110">
        <v>3</v>
      </c>
      <c r="B6" s="16" t="s">
        <v>68</v>
      </c>
      <c r="C6" s="103">
        <v>0</v>
      </c>
      <c r="D6" s="97">
        <v>0</v>
      </c>
      <c r="E6" s="97">
        <v>19</v>
      </c>
      <c r="F6" s="131">
        <v>19</v>
      </c>
      <c r="G6" s="103">
        <v>18</v>
      </c>
      <c r="H6" s="136">
        <v>50</v>
      </c>
      <c r="I6" s="105">
        <v>15</v>
      </c>
      <c r="J6" s="151">
        <v>22</v>
      </c>
      <c r="K6" s="129">
        <v>23</v>
      </c>
      <c r="L6" s="151">
        <v>19</v>
      </c>
      <c r="M6" s="103">
        <v>9</v>
      </c>
      <c r="N6" s="118">
        <v>30</v>
      </c>
      <c r="O6" s="133"/>
      <c r="P6" s="94"/>
      <c r="Q6" s="103"/>
      <c r="R6" s="94"/>
      <c r="S6" s="107"/>
      <c r="T6" s="118"/>
      <c r="U6" s="133"/>
      <c r="V6" s="97"/>
      <c r="W6" s="94"/>
      <c r="X6" s="94"/>
      <c r="Y6" s="103"/>
      <c r="Z6" s="118"/>
      <c r="AA6" s="125">
        <f t="shared" si="0"/>
        <v>224</v>
      </c>
      <c r="AB6" s="17"/>
      <c r="AC6" s="25">
        <f t="shared" si="1"/>
        <v>224</v>
      </c>
      <c r="AD6" s="19">
        <v>4</v>
      </c>
      <c r="AE6" s="73">
        <v>115</v>
      </c>
      <c r="AF6" s="90"/>
      <c r="AG6" s="20"/>
      <c r="AH6" s="27"/>
    </row>
    <row r="7" spans="1:34" s="21" customFormat="1" ht="19.149999999999999" customHeight="1">
      <c r="A7" s="110">
        <v>4</v>
      </c>
      <c r="B7" s="16" t="s">
        <v>4</v>
      </c>
      <c r="C7" s="94">
        <v>22</v>
      </c>
      <c r="D7" s="97">
        <v>14</v>
      </c>
      <c r="E7" s="97">
        <v>19</v>
      </c>
      <c r="F7" s="97">
        <v>15</v>
      </c>
      <c r="G7" s="104">
        <v>14</v>
      </c>
      <c r="H7" s="118">
        <v>38</v>
      </c>
      <c r="I7" s="104">
        <v>16</v>
      </c>
      <c r="J7" s="94">
        <v>0</v>
      </c>
      <c r="K7" s="94">
        <v>20</v>
      </c>
      <c r="L7" s="94">
        <v>17</v>
      </c>
      <c r="M7" s="104">
        <v>0</v>
      </c>
      <c r="N7" s="118">
        <v>38</v>
      </c>
      <c r="O7" s="94"/>
      <c r="P7" s="105"/>
      <c r="Q7" s="94"/>
      <c r="R7" s="100"/>
      <c r="S7" s="94"/>
      <c r="T7" s="118"/>
      <c r="U7" s="94"/>
      <c r="V7" s="105"/>
      <c r="W7" s="94"/>
      <c r="X7" s="94"/>
      <c r="Y7" s="103"/>
      <c r="Z7" s="118"/>
      <c r="AA7" s="125">
        <f t="shared" si="0"/>
        <v>213</v>
      </c>
      <c r="AB7" s="17"/>
      <c r="AC7" s="25">
        <f t="shared" si="1"/>
        <v>213</v>
      </c>
      <c r="AD7" s="19">
        <v>2</v>
      </c>
      <c r="AE7" s="73">
        <v>129</v>
      </c>
      <c r="AF7" s="90"/>
      <c r="AG7" s="26"/>
    </row>
    <row r="8" spans="1:34" s="21" customFormat="1" ht="19.149999999999999" customHeight="1">
      <c r="A8" s="110">
        <v>5</v>
      </c>
      <c r="B8" s="16" t="s">
        <v>7</v>
      </c>
      <c r="C8" s="94">
        <v>26</v>
      </c>
      <c r="D8" s="97">
        <v>10</v>
      </c>
      <c r="E8" s="97">
        <v>15</v>
      </c>
      <c r="F8" s="97">
        <v>16</v>
      </c>
      <c r="G8" s="103">
        <v>19</v>
      </c>
      <c r="H8" s="118">
        <v>48</v>
      </c>
      <c r="I8" s="105">
        <v>11</v>
      </c>
      <c r="J8" s="94">
        <v>19</v>
      </c>
      <c r="K8" s="94">
        <v>21</v>
      </c>
      <c r="L8" s="94">
        <v>8</v>
      </c>
      <c r="M8" s="103">
        <v>10</v>
      </c>
      <c r="N8" s="118">
        <v>0</v>
      </c>
      <c r="O8" s="96"/>
      <c r="P8" s="94"/>
      <c r="Q8" s="94"/>
      <c r="R8" s="94"/>
      <c r="S8" s="100"/>
      <c r="T8" s="118"/>
      <c r="U8" s="96"/>
      <c r="V8" s="94"/>
      <c r="W8" s="94"/>
      <c r="X8" s="94"/>
      <c r="Y8" s="103"/>
      <c r="Z8" s="121"/>
      <c r="AA8" s="125">
        <f t="shared" si="0"/>
        <v>203</v>
      </c>
      <c r="AB8" s="17"/>
      <c r="AC8" s="25">
        <f t="shared" si="1"/>
        <v>203</v>
      </c>
      <c r="AD8" s="19"/>
      <c r="AE8" s="73"/>
      <c r="AF8" s="90"/>
      <c r="AG8" s="24"/>
      <c r="AH8" s="27"/>
    </row>
    <row r="9" spans="1:34" s="21" customFormat="1" ht="19.149999999999999" customHeight="1">
      <c r="A9" s="110">
        <v>6</v>
      </c>
      <c r="B9" s="16" t="s">
        <v>54</v>
      </c>
      <c r="C9" s="94">
        <v>18</v>
      </c>
      <c r="D9" s="97">
        <v>0</v>
      </c>
      <c r="E9" s="149">
        <v>21</v>
      </c>
      <c r="F9" s="97">
        <v>15</v>
      </c>
      <c r="G9" s="103">
        <v>0</v>
      </c>
      <c r="H9" s="118">
        <v>38</v>
      </c>
      <c r="I9" s="105">
        <v>0</v>
      </c>
      <c r="J9" s="94">
        <v>19</v>
      </c>
      <c r="K9" s="128">
        <v>22</v>
      </c>
      <c r="L9" s="94">
        <v>12</v>
      </c>
      <c r="M9" s="103">
        <v>0</v>
      </c>
      <c r="N9" s="137">
        <v>46</v>
      </c>
      <c r="O9" s="105"/>
      <c r="P9" s="94"/>
      <c r="Q9" s="94"/>
      <c r="R9" s="94"/>
      <c r="S9" s="103"/>
      <c r="T9" s="118"/>
      <c r="U9" s="105"/>
      <c r="V9" s="94"/>
      <c r="W9" s="94"/>
      <c r="X9" s="94"/>
      <c r="Y9" s="103"/>
      <c r="Z9" s="118"/>
      <c r="AA9" s="125">
        <f t="shared" si="0"/>
        <v>191</v>
      </c>
      <c r="AB9" s="17"/>
      <c r="AC9" s="18">
        <f t="shared" si="1"/>
        <v>191</v>
      </c>
      <c r="AD9" s="19">
        <v>4</v>
      </c>
      <c r="AE9" s="73">
        <v>100</v>
      </c>
      <c r="AF9" s="90"/>
      <c r="AG9" s="20"/>
    </row>
    <row r="10" spans="1:34" s="21" customFormat="1" ht="19.149999999999999" customHeight="1">
      <c r="A10" s="110">
        <v>7</v>
      </c>
      <c r="B10" s="16" t="s">
        <v>70</v>
      </c>
      <c r="C10" s="132">
        <v>30</v>
      </c>
      <c r="D10" s="94">
        <v>18</v>
      </c>
      <c r="E10" s="94">
        <v>0</v>
      </c>
      <c r="F10" s="94">
        <v>0</v>
      </c>
      <c r="G10" s="103">
        <v>14</v>
      </c>
      <c r="H10" s="118">
        <v>22</v>
      </c>
      <c r="I10" s="105">
        <v>15</v>
      </c>
      <c r="J10" s="94">
        <v>15</v>
      </c>
      <c r="K10" s="94">
        <v>20</v>
      </c>
      <c r="L10" s="94">
        <v>16</v>
      </c>
      <c r="M10" s="103">
        <v>0</v>
      </c>
      <c r="N10" s="118">
        <v>30</v>
      </c>
      <c r="O10" s="101"/>
      <c r="P10" s="94"/>
      <c r="Q10" s="94"/>
      <c r="R10" s="94"/>
      <c r="S10" s="103"/>
      <c r="T10" s="118"/>
      <c r="U10" s="101"/>
      <c r="V10" s="98"/>
      <c r="W10" s="94"/>
      <c r="X10" s="94"/>
      <c r="Y10" s="103"/>
      <c r="Z10" s="118"/>
      <c r="AA10" s="125">
        <f t="shared" si="0"/>
        <v>180</v>
      </c>
      <c r="AB10" s="17"/>
      <c r="AC10" s="18">
        <f t="shared" si="1"/>
        <v>180</v>
      </c>
      <c r="AD10" s="19"/>
      <c r="AE10" s="73">
        <v>105</v>
      </c>
      <c r="AF10" s="90"/>
      <c r="AG10" s="20"/>
    </row>
    <row r="11" spans="1:34" s="21" customFormat="1" ht="19.149999999999999" customHeight="1">
      <c r="A11" s="110">
        <v>8</v>
      </c>
      <c r="B11" s="16" t="s">
        <v>55</v>
      </c>
      <c r="C11" s="94">
        <v>27</v>
      </c>
      <c r="D11" s="142">
        <v>22</v>
      </c>
      <c r="E11" s="142">
        <v>23</v>
      </c>
      <c r="F11" s="94">
        <v>15</v>
      </c>
      <c r="G11" s="103">
        <v>0</v>
      </c>
      <c r="H11" s="118">
        <v>14</v>
      </c>
      <c r="I11" s="140">
        <v>18</v>
      </c>
      <c r="J11" s="142">
        <v>23</v>
      </c>
      <c r="K11" s="94">
        <v>16</v>
      </c>
      <c r="L11" s="94">
        <v>16</v>
      </c>
      <c r="M11" s="103">
        <v>0</v>
      </c>
      <c r="N11" s="118">
        <v>0</v>
      </c>
      <c r="O11" s="105"/>
      <c r="P11" s="94"/>
      <c r="Q11" s="94"/>
      <c r="R11" s="94"/>
      <c r="S11" s="103"/>
      <c r="T11" s="118"/>
      <c r="U11" s="105"/>
      <c r="V11" s="94"/>
      <c r="W11" s="94"/>
      <c r="X11" s="94"/>
      <c r="Y11" s="103"/>
      <c r="Z11" s="118"/>
      <c r="AA11" s="125">
        <f t="shared" si="0"/>
        <v>174</v>
      </c>
      <c r="AB11" s="17"/>
      <c r="AC11" s="18">
        <f t="shared" si="1"/>
        <v>174</v>
      </c>
      <c r="AD11" s="19">
        <v>3</v>
      </c>
      <c r="AE11" s="73">
        <v>119</v>
      </c>
      <c r="AF11" s="90"/>
      <c r="AG11" s="20"/>
      <c r="AH11" s="27"/>
    </row>
    <row r="12" spans="1:34" s="21" customFormat="1" ht="19.149999999999999" customHeight="1">
      <c r="A12" s="110">
        <v>9</v>
      </c>
      <c r="B12" s="16" t="s">
        <v>56</v>
      </c>
      <c r="C12" s="129">
        <v>29</v>
      </c>
      <c r="D12" s="94">
        <v>10</v>
      </c>
      <c r="E12" s="94">
        <v>7</v>
      </c>
      <c r="F12" s="129">
        <v>18</v>
      </c>
      <c r="G12" s="103">
        <v>18</v>
      </c>
      <c r="H12" s="118">
        <v>30</v>
      </c>
      <c r="I12" s="105">
        <v>0</v>
      </c>
      <c r="J12" s="94">
        <v>20</v>
      </c>
      <c r="K12" s="142">
        <v>24</v>
      </c>
      <c r="L12" s="94">
        <v>12</v>
      </c>
      <c r="M12" s="103">
        <v>0</v>
      </c>
      <c r="N12" s="118">
        <v>0</v>
      </c>
      <c r="O12" s="105"/>
      <c r="P12" s="94"/>
      <c r="Q12" s="94"/>
      <c r="R12" s="94"/>
      <c r="S12" s="103"/>
      <c r="T12" s="118"/>
      <c r="U12" s="105"/>
      <c r="V12" s="94"/>
      <c r="W12" s="102"/>
      <c r="X12" s="94"/>
      <c r="Y12" s="103"/>
      <c r="Z12" s="121"/>
      <c r="AA12" s="125">
        <f t="shared" si="0"/>
        <v>168</v>
      </c>
      <c r="AB12" s="17"/>
      <c r="AC12" s="25">
        <f t="shared" si="1"/>
        <v>168</v>
      </c>
      <c r="AD12" s="19">
        <v>2</v>
      </c>
      <c r="AE12" s="73">
        <v>132</v>
      </c>
      <c r="AF12" s="90"/>
      <c r="AG12" s="24"/>
      <c r="AH12" s="27"/>
    </row>
    <row r="13" spans="1:34" s="21" customFormat="1" ht="19.149999999999999" customHeight="1">
      <c r="A13" s="110">
        <v>10</v>
      </c>
      <c r="B13" s="16" t="s">
        <v>5</v>
      </c>
      <c r="C13" s="94">
        <v>14</v>
      </c>
      <c r="D13" s="94">
        <v>18</v>
      </c>
      <c r="E13" s="94">
        <v>11</v>
      </c>
      <c r="F13" s="94">
        <v>11</v>
      </c>
      <c r="G13" s="103">
        <v>10</v>
      </c>
      <c r="H13" s="118">
        <v>6</v>
      </c>
      <c r="I13" s="105">
        <v>7</v>
      </c>
      <c r="J13" s="94">
        <v>15</v>
      </c>
      <c r="K13" s="94">
        <v>12</v>
      </c>
      <c r="L13" s="94">
        <v>8</v>
      </c>
      <c r="M13" s="103">
        <v>9</v>
      </c>
      <c r="N13" s="118">
        <v>38</v>
      </c>
      <c r="O13" s="105"/>
      <c r="P13" s="98"/>
      <c r="Q13" s="94"/>
      <c r="R13" s="94"/>
      <c r="S13" s="103"/>
      <c r="T13" s="118"/>
      <c r="U13" s="105"/>
      <c r="V13" s="103"/>
      <c r="W13" s="94"/>
      <c r="X13" s="105"/>
      <c r="Y13" s="106"/>
      <c r="Z13" s="121"/>
      <c r="AA13" s="125">
        <f t="shared" si="0"/>
        <v>159</v>
      </c>
      <c r="AB13" s="17"/>
      <c r="AC13" s="18">
        <f t="shared" si="1"/>
        <v>159</v>
      </c>
      <c r="AD13" s="19"/>
      <c r="AE13" s="73"/>
      <c r="AF13" s="90"/>
      <c r="AG13" s="24"/>
    </row>
    <row r="14" spans="1:34" s="21" customFormat="1" ht="19.149999999999999" customHeight="1">
      <c r="A14" s="110">
        <v>11</v>
      </c>
      <c r="B14" s="16" t="s">
        <v>65</v>
      </c>
      <c r="C14" s="94">
        <v>0</v>
      </c>
      <c r="D14" s="94">
        <v>10</v>
      </c>
      <c r="E14" s="94">
        <v>15</v>
      </c>
      <c r="F14" s="94">
        <v>11</v>
      </c>
      <c r="G14" s="103">
        <v>10</v>
      </c>
      <c r="H14" s="118">
        <v>46</v>
      </c>
      <c r="I14" s="105">
        <v>11</v>
      </c>
      <c r="J14" s="94">
        <v>3</v>
      </c>
      <c r="K14" s="94">
        <v>12</v>
      </c>
      <c r="L14" s="94">
        <v>8</v>
      </c>
      <c r="M14" s="103">
        <v>0</v>
      </c>
      <c r="N14" s="118">
        <v>22</v>
      </c>
      <c r="O14" s="105"/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21"/>
      <c r="AA14" s="125">
        <f t="shared" si="0"/>
        <v>148</v>
      </c>
      <c r="AB14" s="17"/>
      <c r="AC14" s="25">
        <f t="shared" si="1"/>
        <v>148</v>
      </c>
      <c r="AD14" s="19"/>
      <c r="AE14" s="73"/>
      <c r="AF14" s="90"/>
      <c r="AG14" s="24"/>
      <c r="AH14" s="27"/>
    </row>
    <row r="15" spans="1:34" s="21" customFormat="1" ht="19.149999999999999" customHeight="1">
      <c r="A15" s="110">
        <v>12</v>
      </c>
      <c r="B15" s="16" t="s">
        <v>50</v>
      </c>
      <c r="C15" s="94">
        <v>12</v>
      </c>
      <c r="D15" s="94">
        <v>10</v>
      </c>
      <c r="E15" s="94">
        <v>11</v>
      </c>
      <c r="F15" s="94">
        <v>15</v>
      </c>
      <c r="G15" s="103">
        <v>14</v>
      </c>
      <c r="H15" s="118">
        <v>30</v>
      </c>
      <c r="I15" s="105">
        <v>0</v>
      </c>
      <c r="J15" s="94">
        <v>15</v>
      </c>
      <c r="K15" s="94">
        <v>8</v>
      </c>
      <c r="L15" s="94">
        <v>8</v>
      </c>
      <c r="M15" s="103">
        <v>0</v>
      </c>
      <c r="N15" s="118">
        <v>22</v>
      </c>
      <c r="O15" s="105"/>
      <c r="P15" s="94"/>
      <c r="Q15" s="94"/>
      <c r="R15" s="94"/>
      <c r="S15" s="103"/>
      <c r="T15" s="118"/>
      <c r="U15" s="105"/>
      <c r="V15" s="94"/>
      <c r="W15" s="94"/>
      <c r="X15" s="94"/>
      <c r="Y15" s="103"/>
      <c r="Z15" s="118"/>
      <c r="AA15" s="125">
        <f t="shared" si="0"/>
        <v>145</v>
      </c>
      <c r="AB15" s="17"/>
      <c r="AC15" s="25">
        <f t="shared" si="1"/>
        <v>145</v>
      </c>
      <c r="AD15" s="19"/>
      <c r="AE15" s="73">
        <v>123</v>
      </c>
      <c r="AF15" s="90"/>
      <c r="AG15" s="26"/>
      <c r="AH15" s="30"/>
    </row>
    <row r="16" spans="1:34" s="21" customFormat="1" ht="19.149999999999999" customHeight="1">
      <c r="A16" s="110">
        <v>13</v>
      </c>
      <c r="B16" s="16" t="s">
        <v>60</v>
      </c>
      <c r="C16" s="94">
        <v>6</v>
      </c>
      <c r="D16" s="94">
        <v>14</v>
      </c>
      <c r="E16" s="94">
        <v>19</v>
      </c>
      <c r="F16" s="94">
        <v>7</v>
      </c>
      <c r="G16" s="103">
        <v>4</v>
      </c>
      <c r="H16" s="118">
        <v>18</v>
      </c>
      <c r="I16" s="105">
        <v>0</v>
      </c>
      <c r="J16" s="94">
        <v>7</v>
      </c>
      <c r="K16" s="94">
        <v>12</v>
      </c>
      <c r="L16" s="94">
        <v>12</v>
      </c>
      <c r="M16" s="103">
        <v>0</v>
      </c>
      <c r="N16" s="118">
        <v>38</v>
      </c>
      <c r="O16" s="105"/>
      <c r="P16" s="94"/>
      <c r="Q16" s="94"/>
      <c r="R16" s="94"/>
      <c r="S16" s="103"/>
      <c r="T16" s="118"/>
      <c r="U16" s="105"/>
      <c r="V16" s="94"/>
      <c r="W16" s="94"/>
      <c r="X16" s="94"/>
      <c r="Y16" s="103"/>
      <c r="Z16" s="121"/>
      <c r="AA16" s="125">
        <f t="shared" si="0"/>
        <v>137</v>
      </c>
      <c r="AB16" s="17"/>
      <c r="AC16" s="25">
        <f t="shared" si="1"/>
        <v>137</v>
      </c>
      <c r="AD16" s="19"/>
      <c r="AE16" s="73"/>
      <c r="AF16" s="90"/>
      <c r="AG16" s="24"/>
      <c r="AH16" s="30"/>
    </row>
    <row r="17" spans="1:34" s="21" customFormat="1" ht="19.149999999999999" customHeight="1">
      <c r="A17" s="110">
        <v>14</v>
      </c>
      <c r="B17" s="16" t="s">
        <v>42</v>
      </c>
      <c r="C17" s="94">
        <v>13</v>
      </c>
      <c r="D17" s="94">
        <v>0</v>
      </c>
      <c r="E17" s="94">
        <v>0</v>
      </c>
      <c r="F17" s="94">
        <v>0</v>
      </c>
      <c r="G17" s="103">
        <v>0</v>
      </c>
      <c r="H17" s="118">
        <v>46</v>
      </c>
      <c r="I17" s="105">
        <v>11</v>
      </c>
      <c r="J17" s="94">
        <v>11</v>
      </c>
      <c r="K17" s="94">
        <v>0</v>
      </c>
      <c r="L17" s="94">
        <v>16</v>
      </c>
      <c r="M17" s="103">
        <v>0</v>
      </c>
      <c r="N17" s="118">
        <v>40</v>
      </c>
      <c r="O17" s="105"/>
      <c r="P17" s="94"/>
      <c r="Q17" s="94"/>
      <c r="R17" s="94"/>
      <c r="S17" s="103"/>
      <c r="T17" s="118"/>
      <c r="U17" s="105"/>
      <c r="V17" s="94"/>
      <c r="W17" s="94"/>
      <c r="X17" s="94"/>
      <c r="Y17" s="103"/>
      <c r="Z17" s="118"/>
      <c r="AA17" s="125">
        <f t="shared" si="0"/>
        <v>137</v>
      </c>
      <c r="AB17" s="17"/>
      <c r="AC17" s="25">
        <f t="shared" si="1"/>
        <v>137</v>
      </c>
      <c r="AD17" s="19">
        <v>1</v>
      </c>
      <c r="AE17" s="73"/>
      <c r="AF17" s="90"/>
      <c r="AG17" s="20"/>
    </row>
    <row r="18" spans="1:34" s="21" customFormat="1" ht="19.149999999999999" customHeight="1">
      <c r="A18" s="110">
        <v>15</v>
      </c>
      <c r="B18" s="16" t="s">
        <v>2</v>
      </c>
      <c r="C18" s="94">
        <v>18</v>
      </c>
      <c r="D18" s="94">
        <v>2</v>
      </c>
      <c r="E18" s="94">
        <v>15</v>
      </c>
      <c r="F18" s="94">
        <v>11</v>
      </c>
      <c r="G18" s="103">
        <v>6</v>
      </c>
      <c r="H18" s="118">
        <v>14</v>
      </c>
      <c r="I18" s="105">
        <v>15</v>
      </c>
      <c r="J18" s="94">
        <v>5</v>
      </c>
      <c r="K18" s="94">
        <v>7</v>
      </c>
      <c r="L18" s="94">
        <v>3</v>
      </c>
      <c r="M18" s="146">
        <v>12</v>
      </c>
      <c r="N18" s="118">
        <v>14</v>
      </c>
      <c r="O18" s="105"/>
      <c r="P18" s="98"/>
      <c r="Q18" s="94"/>
      <c r="R18" s="94"/>
      <c r="S18" s="103"/>
      <c r="T18" s="118"/>
      <c r="U18" s="105"/>
      <c r="V18" s="94"/>
      <c r="W18" s="94"/>
      <c r="X18" s="94"/>
      <c r="Y18" s="103"/>
      <c r="Z18" s="118"/>
      <c r="AA18" s="125">
        <f t="shared" si="0"/>
        <v>122</v>
      </c>
      <c r="AB18" s="17"/>
      <c r="AC18" s="18">
        <f t="shared" si="1"/>
        <v>122</v>
      </c>
      <c r="AD18" s="19"/>
      <c r="AE18" s="73">
        <v>106</v>
      </c>
      <c r="AF18" s="90"/>
      <c r="AG18" s="20"/>
    </row>
    <row r="19" spans="1:34" s="21" customFormat="1" ht="19.149999999999999" customHeight="1">
      <c r="A19" s="110">
        <v>16</v>
      </c>
      <c r="B19" s="16" t="s">
        <v>40</v>
      </c>
      <c r="C19" s="94">
        <v>26</v>
      </c>
      <c r="D19" s="94">
        <v>0</v>
      </c>
      <c r="E19" s="94">
        <v>15</v>
      </c>
      <c r="F19" s="94">
        <v>2</v>
      </c>
      <c r="G19" s="103">
        <v>14</v>
      </c>
      <c r="H19" s="118">
        <v>14</v>
      </c>
      <c r="I19" s="105">
        <v>15</v>
      </c>
      <c r="J19" s="94">
        <v>0</v>
      </c>
      <c r="K19" s="94">
        <v>4</v>
      </c>
      <c r="L19" s="94">
        <v>0</v>
      </c>
      <c r="M19" s="103">
        <v>0</v>
      </c>
      <c r="N19" s="118">
        <v>22</v>
      </c>
      <c r="O19" s="105"/>
      <c r="P19" s="94"/>
      <c r="Q19" s="94"/>
      <c r="R19" s="94"/>
      <c r="S19" s="103"/>
      <c r="T19" s="118"/>
      <c r="U19" s="105"/>
      <c r="V19" s="94"/>
      <c r="W19" s="94"/>
      <c r="X19" s="94"/>
      <c r="Y19" s="103"/>
      <c r="Z19" s="118"/>
      <c r="AA19" s="125">
        <f t="shared" si="0"/>
        <v>112</v>
      </c>
      <c r="AB19" s="17"/>
      <c r="AC19" s="25">
        <f t="shared" si="1"/>
        <v>112</v>
      </c>
      <c r="AD19" s="19"/>
      <c r="AE19" s="73"/>
      <c r="AF19" s="90"/>
      <c r="AG19" s="20"/>
      <c r="AH19" s="27"/>
    </row>
    <row r="20" spans="1:34" s="27" customFormat="1" ht="19.149999999999999" customHeight="1">
      <c r="A20" s="110">
        <v>17</v>
      </c>
      <c r="B20" s="16" t="s">
        <v>73</v>
      </c>
      <c r="C20" s="94">
        <v>0</v>
      </c>
      <c r="D20" s="94">
        <v>0</v>
      </c>
      <c r="E20" s="94">
        <v>0</v>
      </c>
      <c r="F20" s="94">
        <v>0</v>
      </c>
      <c r="G20" s="135">
        <v>20</v>
      </c>
      <c r="H20" s="137">
        <v>54</v>
      </c>
      <c r="I20" s="105">
        <v>0</v>
      </c>
      <c r="J20" s="94">
        <v>0</v>
      </c>
      <c r="K20" s="94">
        <v>16</v>
      </c>
      <c r="L20" s="94">
        <v>16</v>
      </c>
      <c r="M20" s="103">
        <v>0</v>
      </c>
      <c r="N20" s="118">
        <v>0</v>
      </c>
      <c r="O20" s="105"/>
      <c r="P20" s="94"/>
      <c r="Q20" s="94"/>
      <c r="R20" s="94"/>
      <c r="S20" s="103"/>
      <c r="T20" s="118"/>
      <c r="U20" s="105"/>
      <c r="V20" s="94"/>
      <c r="W20" s="94"/>
      <c r="X20" s="94"/>
      <c r="Y20" s="103"/>
      <c r="Z20" s="121"/>
      <c r="AA20" s="125">
        <f t="shared" si="0"/>
        <v>106</v>
      </c>
      <c r="AB20" s="17"/>
      <c r="AC20" s="25">
        <f t="shared" si="1"/>
        <v>106</v>
      </c>
      <c r="AD20" s="19">
        <v>2</v>
      </c>
      <c r="AE20" s="73">
        <v>130</v>
      </c>
      <c r="AF20" s="90"/>
      <c r="AG20" s="20"/>
      <c r="AH20" s="30"/>
    </row>
    <row r="21" spans="1:34" s="27" customFormat="1" ht="19.149999999999999" customHeight="1">
      <c r="A21" s="110">
        <v>18</v>
      </c>
      <c r="B21" s="28" t="s">
        <v>71</v>
      </c>
      <c r="C21" s="94">
        <v>26</v>
      </c>
      <c r="D21" s="94">
        <v>0</v>
      </c>
      <c r="E21" s="94">
        <v>0</v>
      </c>
      <c r="F21" s="94">
        <v>0</v>
      </c>
      <c r="G21" s="134">
        <v>22</v>
      </c>
      <c r="H21" s="118">
        <v>0</v>
      </c>
      <c r="I21" s="139">
        <v>19</v>
      </c>
      <c r="J21" s="128">
        <v>21</v>
      </c>
      <c r="K21" s="94">
        <v>0</v>
      </c>
      <c r="L21" s="128">
        <v>18</v>
      </c>
      <c r="M21" s="103">
        <v>0</v>
      </c>
      <c r="N21" s="118">
        <v>0</v>
      </c>
      <c r="O21" s="105"/>
      <c r="P21" s="94"/>
      <c r="Q21" s="94"/>
      <c r="R21" s="94"/>
      <c r="S21" s="103"/>
      <c r="T21" s="118"/>
      <c r="U21" s="105"/>
      <c r="V21" s="94"/>
      <c r="W21" s="94"/>
      <c r="X21" s="94"/>
      <c r="Y21" s="103"/>
      <c r="Z21" s="121"/>
      <c r="AA21" s="125">
        <f t="shared" si="0"/>
        <v>106</v>
      </c>
      <c r="AB21" s="17"/>
      <c r="AC21" s="25">
        <f t="shared" si="1"/>
        <v>106</v>
      </c>
      <c r="AD21" s="19">
        <v>3</v>
      </c>
      <c r="AE21" s="73">
        <v>125</v>
      </c>
      <c r="AF21" s="90"/>
      <c r="AG21" s="24"/>
    </row>
    <row r="22" spans="1:34" s="27" customFormat="1" ht="19.149999999999999" customHeight="1">
      <c r="A22" s="110">
        <v>19</v>
      </c>
      <c r="B22" s="28" t="s">
        <v>39</v>
      </c>
      <c r="C22" s="94">
        <v>22</v>
      </c>
      <c r="D22" s="94">
        <v>19</v>
      </c>
      <c r="E22" s="94">
        <v>0</v>
      </c>
      <c r="F22" s="94">
        <v>0</v>
      </c>
      <c r="G22" s="103">
        <v>10</v>
      </c>
      <c r="H22" s="118">
        <v>38</v>
      </c>
      <c r="I22" s="105">
        <v>0</v>
      </c>
      <c r="J22" s="94">
        <v>15</v>
      </c>
      <c r="K22" s="94">
        <v>0</v>
      </c>
      <c r="L22" s="94">
        <v>0</v>
      </c>
      <c r="M22" s="103">
        <v>0</v>
      </c>
      <c r="N22" s="118">
        <v>0</v>
      </c>
      <c r="O22" s="105"/>
      <c r="P22" s="94"/>
      <c r="Q22" s="94"/>
      <c r="R22" s="94"/>
      <c r="S22" s="103"/>
      <c r="T22" s="118"/>
      <c r="U22" s="105"/>
      <c r="V22" s="94"/>
      <c r="W22" s="94"/>
      <c r="X22" s="94"/>
      <c r="Y22" s="103"/>
      <c r="Z22" s="121"/>
      <c r="AA22" s="125">
        <f t="shared" si="0"/>
        <v>104</v>
      </c>
      <c r="AB22" s="17"/>
      <c r="AC22" s="25">
        <f t="shared" si="1"/>
        <v>104</v>
      </c>
      <c r="AD22" s="19"/>
      <c r="AE22" s="73"/>
      <c r="AF22" s="90"/>
      <c r="AG22" s="24"/>
      <c r="AH22" s="21"/>
    </row>
    <row r="23" spans="1:34" s="27" customFormat="1" ht="19.149999999999999" customHeight="1">
      <c r="A23" s="110">
        <v>20</v>
      </c>
      <c r="B23" s="28" t="s">
        <v>57</v>
      </c>
      <c r="C23" s="94">
        <v>18</v>
      </c>
      <c r="D23" s="94">
        <v>0</v>
      </c>
      <c r="E23" s="94">
        <v>0</v>
      </c>
      <c r="F23" s="94">
        <v>0</v>
      </c>
      <c r="G23" s="103">
        <v>0</v>
      </c>
      <c r="H23" s="118">
        <v>18</v>
      </c>
      <c r="I23" s="105">
        <v>7</v>
      </c>
      <c r="J23" s="94">
        <v>11</v>
      </c>
      <c r="K23" s="94">
        <v>20</v>
      </c>
      <c r="L23" s="94">
        <v>0</v>
      </c>
      <c r="M23" s="103">
        <v>0</v>
      </c>
      <c r="N23" s="118">
        <v>30</v>
      </c>
      <c r="O23" s="105"/>
      <c r="P23" s="94"/>
      <c r="Q23" s="94"/>
      <c r="R23" s="94"/>
      <c r="S23" s="103"/>
      <c r="T23" s="118"/>
      <c r="U23" s="105"/>
      <c r="V23" s="94"/>
      <c r="W23" s="94"/>
      <c r="X23" s="94"/>
      <c r="Y23" s="103"/>
      <c r="Z23" s="118"/>
      <c r="AA23" s="125">
        <f t="shared" si="0"/>
        <v>104</v>
      </c>
      <c r="AB23" s="17"/>
      <c r="AC23" s="18">
        <f t="shared" si="1"/>
        <v>104</v>
      </c>
      <c r="AD23" s="19">
        <v>1</v>
      </c>
      <c r="AE23" s="73"/>
      <c r="AF23" s="90"/>
      <c r="AG23" s="26"/>
    </row>
    <row r="24" spans="1:34" s="27" customFormat="1" ht="19.149999999999999" customHeight="1">
      <c r="A24" s="110">
        <v>21</v>
      </c>
      <c r="B24" s="28" t="s">
        <v>43</v>
      </c>
      <c r="C24" s="94">
        <v>10</v>
      </c>
      <c r="D24" s="94">
        <v>0</v>
      </c>
      <c r="E24" s="94">
        <v>0</v>
      </c>
      <c r="F24" s="94">
        <v>7</v>
      </c>
      <c r="G24" s="103">
        <v>2</v>
      </c>
      <c r="H24" s="118">
        <v>38</v>
      </c>
      <c r="I24" s="105">
        <v>11</v>
      </c>
      <c r="J24" s="94">
        <v>6</v>
      </c>
      <c r="K24" s="94">
        <v>6</v>
      </c>
      <c r="L24" s="94">
        <v>0</v>
      </c>
      <c r="M24" s="103">
        <v>9</v>
      </c>
      <c r="N24" s="118">
        <v>10</v>
      </c>
      <c r="O24" s="101"/>
      <c r="P24" s="94"/>
      <c r="Q24" s="94"/>
      <c r="R24" s="94"/>
      <c r="S24" s="103"/>
      <c r="T24" s="118"/>
      <c r="U24" s="105"/>
      <c r="V24" s="94"/>
      <c r="W24" s="94"/>
      <c r="X24" s="94"/>
      <c r="Y24" s="103"/>
      <c r="Z24" s="118"/>
      <c r="AA24" s="125">
        <f t="shared" si="0"/>
        <v>99</v>
      </c>
      <c r="AB24" s="17"/>
      <c r="AC24" s="18">
        <f t="shared" si="1"/>
        <v>99</v>
      </c>
      <c r="AD24" s="19"/>
      <c r="AE24" s="73"/>
      <c r="AF24" s="90"/>
      <c r="AG24" s="20"/>
      <c r="AH24" s="21"/>
    </row>
    <row r="25" spans="1:34" s="27" customFormat="1" ht="19.149999999999999" customHeight="1">
      <c r="A25" s="110">
        <v>22</v>
      </c>
      <c r="B25" s="28" t="s">
        <v>3</v>
      </c>
      <c r="C25" s="94">
        <v>22</v>
      </c>
      <c r="D25" s="94">
        <v>14</v>
      </c>
      <c r="E25" s="94">
        <v>11</v>
      </c>
      <c r="F25" s="94">
        <v>0</v>
      </c>
      <c r="G25" s="103">
        <v>5</v>
      </c>
      <c r="H25" s="118">
        <v>14</v>
      </c>
      <c r="I25" s="105">
        <v>3</v>
      </c>
      <c r="J25" s="94">
        <v>11</v>
      </c>
      <c r="K25" s="94">
        <v>4</v>
      </c>
      <c r="L25" s="94">
        <v>0</v>
      </c>
      <c r="M25" s="103">
        <v>0</v>
      </c>
      <c r="N25" s="118">
        <v>0</v>
      </c>
      <c r="O25" s="105"/>
      <c r="P25" s="98"/>
      <c r="Q25" s="94"/>
      <c r="R25" s="94"/>
      <c r="S25" s="103"/>
      <c r="T25" s="118"/>
      <c r="U25" s="105"/>
      <c r="V25" s="94"/>
      <c r="W25" s="94"/>
      <c r="X25" s="94"/>
      <c r="Y25" s="103"/>
      <c r="Z25" s="118"/>
      <c r="AA25" s="125">
        <f t="shared" si="0"/>
        <v>84</v>
      </c>
      <c r="AB25" s="17"/>
      <c r="AC25" s="18">
        <f t="shared" si="1"/>
        <v>84</v>
      </c>
      <c r="AD25" s="19">
        <v>1</v>
      </c>
      <c r="AE25" s="73"/>
      <c r="AF25" s="90"/>
      <c r="AG25" s="20"/>
      <c r="AH25" s="21"/>
    </row>
    <row r="26" spans="1:34" s="27" customFormat="1" ht="19.149999999999999" customHeight="1">
      <c r="A26" s="110">
        <v>23</v>
      </c>
      <c r="B26" s="28" t="s">
        <v>0</v>
      </c>
      <c r="C26" s="94">
        <v>10</v>
      </c>
      <c r="D26" s="94">
        <v>14</v>
      </c>
      <c r="E26" s="94">
        <v>5</v>
      </c>
      <c r="F26" s="94">
        <v>11</v>
      </c>
      <c r="G26" s="103">
        <v>0</v>
      </c>
      <c r="H26" s="118">
        <v>6</v>
      </c>
      <c r="I26" s="105">
        <v>0</v>
      </c>
      <c r="J26" s="94">
        <v>0</v>
      </c>
      <c r="K26" s="94">
        <v>0</v>
      </c>
      <c r="L26" s="94">
        <v>0</v>
      </c>
      <c r="M26" s="103">
        <v>0</v>
      </c>
      <c r="N26" s="118">
        <v>38</v>
      </c>
      <c r="O26" s="105"/>
      <c r="P26" s="94"/>
      <c r="Q26" s="94"/>
      <c r="R26" s="94"/>
      <c r="S26" s="103"/>
      <c r="T26" s="118"/>
      <c r="U26" s="105"/>
      <c r="V26" s="94"/>
      <c r="W26" s="94"/>
      <c r="X26" s="94"/>
      <c r="Y26" s="103"/>
      <c r="Z26" s="118"/>
      <c r="AA26" s="125">
        <f t="shared" si="0"/>
        <v>84</v>
      </c>
      <c r="AB26" s="17"/>
      <c r="AC26" s="25">
        <f t="shared" si="1"/>
        <v>84</v>
      </c>
      <c r="AD26" s="19">
        <v>1</v>
      </c>
      <c r="AE26" s="73"/>
      <c r="AF26" s="90"/>
      <c r="AG26" s="26"/>
      <c r="AH26" s="21"/>
    </row>
    <row r="27" spans="1:34" s="27" customFormat="1" ht="19.149999999999999" customHeight="1">
      <c r="A27" s="111">
        <v>24</v>
      </c>
      <c r="B27" s="28" t="s">
        <v>59</v>
      </c>
      <c r="C27" s="94">
        <v>6</v>
      </c>
      <c r="D27" s="94">
        <v>4</v>
      </c>
      <c r="E27" s="94">
        <v>0</v>
      </c>
      <c r="F27" s="94">
        <v>0</v>
      </c>
      <c r="G27" s="103">
        <v>0</v>
      </c>
      <c r="H27" s="118">
        <v>30</v>
      </c>
      <c r="I27" s="105">
        <v>0</v>
      </c>
      <c r="J27" s="94">
        <v>0</v>
      </c>
      <c r="K27" s="94">
        <v>16</v>
      </c>
      <c r="L27" s="94">
        <v>0</v>
      </c>
      <c r="M27" s="103">
        <v>0</v>
      </c>
      <c r="N27" s="118">
        <v>22</v>
      </c>
      <c r="O27" s="105"/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21"/>
      <c r="AA27" s="125">
        <f t="shared" si="0"/>
        <v>78</v>
      </c>
      <c r="AB27" s="17"/>
      <c r="AC27" s="25">
        <f t="shared" si="1"/>
        <v>78</v>
      </c>
      <c r="AD27" s="19"/>
      <c r="AE27" s="73"/>
      <c r="AF27" s="90"/>
      <c r="AG27" s="24"/>
      <c r="AH27" s="30"/>
    </row>
    <row r="28" spans="1:34" s="27" customFormat="1" ht="19.149999999999999" customHeight="1">
      <c r="A28" s="112">
        <v>25</v>
      </c>
      <c r="B28" s="28" t="s">
        <v>1</v>
      </c>
      <c r="C28" s="94">
        <v>18</v>
      </c>
      <c r="D28" s="94">
        <v>2</v>
      </c>
      <c r="E28" s="94">
        <v>0</v>
      </c>
      <c r="F28" s="94">
        <v>1</v>
      </c>
      <c r="G28" s="103">
        <v>10</v>
      </c>
      <c r="H28" s="118">
        <v>30</v>
      </c>
      <c r="I28" s="105">
        <v>0</v>
      </c>
      <c r="J28" s="94">
        <v>0</v>
      </c>
      <c r="K28" s="94">
        <v>0</v>
      </c>
      <c r="L28" s="94">
        <v>2</v>
      </c>
      <c r="M28" s="103">
        <v>5</v>
      </c>
      <c r="N28" s="118">
        <v>6</v>
      </c>
      <c r="O28" s="101"/>
      <c r="P28" s="98"/>
      <c r="Q28" s="94"/>
      <c r="R28" s="94"/>
      <c r="S28" s="103"/>
      <c r="T28" s="118"/>
      <c r="U28" s="105"/>
      <c r="V28" s="94"/>
      <c r="W28" s="94"/>
      <c r="X28" s="94"/>
      <c r="Y28" s="103"/>
      <c r="Z28" s="118"/>
      <c r="AA28" s="125">
        <f t="shared" si="0"/>
        <v>74</v>
      </c>
      <c r="AB28" s="17"/>
      <c r="AC28" s="18">
        <f t="shared" si="1"/>
        <v>74</v>
      </c>
      <c r="AD28" s="19"/>
      <c r="AE28" s="73"/>
      <c r="AF28" s="90"/>
      <c r="AG28" s="20"/>
      <c r="AH28" s="21"/>
    </row>
    <row r="29" spans="1:34" s="27" customFormat="1" ht="19.149999999999999" customHeight="1">
      <c r="A29" s="112">
        <v>26</v>
      </c>
      <c r="B29" s="16" t="s">
        <v>69</v>
      </c>
      <c r="C29" s="94">
        <v>0</v>
      </c>
      <c r="D29" s="94">
        <v>0</v>
      </c>
      <c r="E29" s="94">
        <v>3</v>
      </c>
      <c r="F29" s="94">
        <v>7</v>
      </c>
      <c r="G29" s="103">
        <v>2</v>
      </c>
      <c r="H29" s="118">
        <v>6</v>
      </c>
      <c r="I29" s="105">
        <v>0</v>
      </c>
      <c r="J29" s="94">
        <v>11</v>
      </c>
      <c r="K29" s="94">
        <v>12</v>
      </c>
      <c r="L29" s="94">
        <v>0</v>
      </c>
      <c r="M29" s="103">
        <v>9</v>
      </c>
      <c r="N29" s="118">
        <v>10</v>
      </c>
      <c r="O29" s="105"/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21"/>
      <c r="AA29" s="125">
        <f t="shared" si="0"/>
        <v>60</v>
      </c>
      <c r="AB29" s="17"/>
      <c r="AC29" s="25">
        <f t="shared" si="1"/>
        <v>60</v>
      </c>
      <c r="AD29" s="19"/>
      <c r="AE29" s="74"/>
      <c r="AF29" s="90"/>
      <c r="AG29" s="24"/>
      <c r="AH29" s="30"/>
    </row>
    <row r="30" spans="1:34" s="27" customFormat="1" ht="19.149999999999999" customHeight="1">
      <c r="A30" s="112">
        <v>27</v>
      </c>
      <c r="B30" s="16" t="s">
        <v>74</v>
      </c>
      <c r="C30" s="94">
        <v>0</v>
      </c>
      <c r="D30" s="94">
        <v>0</v>
      </c>
      <c r="E30" s="94">
        <v>0</v>
      </c>
      <c r="F30" s="94">
        <v>0</v>
      </c>
      <c r="G30" s="103">
        <v>0</v>
      </c>
      <c r="H30" s="138">
        <v>52</v>
      </c>
      <c r="I30" s="105">
        <v>0</v>
      </c>
      <c r="J30" s="94">
        <v>0</v>
      </c>
      <c r="K30" s="94">
        <v>0</v>
      </c>
      <c r="L30" s="94">
        <v>0</v>
      </c>
      <c r="M30" s="103">
        <v>0</v>
      </c>
      <c r="N30" s="118">
        <v>0</v>
      </c>
      <c r="O30" s="105"/>
      <c r="P30" s="94"/>
      <c r="Q30" s="94"/>
      <c r="R30" s="94"/>
      <c r="S30" s="103"/>
      <c r="T30" s="118"/>
      <c r="U30" s="105"/>
      <c r="V30" s="94"/>
      <c r="W30" s="94"/>
      <c r="X30" s="94"/>
      <c r="Y30" s="103"/>
      <c r="Z30" s="121"/>
      <c r="AA30" s="125">
        <f t="shared" si="0"/>
        <v>52</v>
      </c>
      <c r="AB30" s="17"/>
      <c r="AC30" s="25">
        <f t="shared" si="1"/>
        <v>52</v>
      </c>
      <c r="AD30" s="19">
        <v>2</v>
      </c>
      <c r="AE30" s="74"/>
      <c r="AF30" s="90"/>
      <c r="AG30" s="24"/>
      <c r="AH30" s="30"/>
    </row>
    <row r="31" spans="1:34" s="27" customFormat="1" ht="19.149999999999999" customHeight="1">
      <c r="A31" s="112">
        <v>28</v>
      </c>
      <c r="B31" s="16" t="s">
        <v>8</v>
      </c>
      <c r="C31" s="94">
        <v>6</v>
      </c>
      <c r="D31" s="94">
        <v>0</v>
      </c>
      <c r="E31" s="94">
        <v>5</v>
      </c>
      <c r="F31" s="94">
        <v>0</v>
      </c>
      <c r="G31" s="103">
        <v>0</v>
      </c>
      <c r="H31" s="118">
        <v>20</v>
      </c>
      <c r="I31" s="105">
        <v>0</v>
      </c>
      <c r="J31" s="94">
        <v>5</v>
      </c>
      <c r="K31" s="94">
        <v>4</v>
      </c>
      <c r="L31" s="94">
        <v>4</v>
      </c>
      <c r="M31" s="103">
        <v>5</v>
      </c>
      <c r="N31" s="118">
        <v>0</v>
      </c>
      <c r="O31" s="105"/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18"/>
      <c r="AA31" s="125">
        <f t="shared" si="0"/>
        <v>49</v>
      </c>
      <c r="AB31" s="17"/>
      <c r="AC31" s="25">
        <f t="shared" si="1"/>
        <v>49</v>
      </c>
      <c r="AD31" s="19"/>
      <c r="AE31" s="74"/>
      <c r="AF31" s="90"/>
      <c r="AG31" s="20"/>
    </row>
    <row r="32" spans="1:34" s="30" customFormat="1" ht="19.149999999999999" customHeight="1">
      <c r="A32" s="112">
        <v>29</v>
      </c>
      <c r="B32" s="16" t="s">
        <v>76</v>
      </c>
      <c r="C32" s="94">
        <v>0</v>
      </c>
      <c r="D32" s="94">
        <v>0</v>
      </c>
      <c r="E32" s="94">
        <v>0</v>
      </c>
      <c r="F32" s="94">
        <v>0</v>
      </c>
      <c r="G32" s="103">
        <v>0</v>
      </c>
      <c r="H32" s="118">
        <v>0</v>
      </c>
      <c r="I32" s="105">
        <v>7</v>
      </c>
      <c r="J32" s="94">
        <v>0</v>
      </c>
      <c r="K32" s="94">
        <v>0</v>
      </c>
      <c r="L32" s="94">
        <v>0</v>
      </c>
      <c r="M32" s="103">
        <v>5</v>
      </c>
      <c r="N32" s="118">
        <v>30</v>
      </c>
      <c r="O32" s="105"/>
      <c r="P32" s="94"/>
      <c r="Q32" s="94"/>
      <c r="R32" s="94"/>
      <c r="S32" s="103"/>
      <c r="T32" s="118"/>
      <c r="U32" s="105"/>
      <c r="V32" s="94"/>
      <c r="W32" s="94"/>
      <c r="X32" s="94"/>
      <c r="Y32" s="103"/>
      <c r="Z32" s="121"/>
      <c r="AA32" s="125">
        <f t="shared" si="0"/>
        <v>42</v>
      </c>
      <c r="AB32" s="17"/>
      <c r="AC32" s="18">
        <f t="shared" si="1"/>
        <v>42</v>
      </c>
      <c r="AD32" s="19"/>
      <c r="AE32" s="74"/>
      <c r="AF32" s="90"/>
      <c r="AG32" s="24"/>
    </row>
    <row r="33" spans="1:34" s="30" customFormat="1" ht="19.149999999999999" customHeight="1">
      <c r="A33" s="112">
        <v>30</v>
      </c>
      <c r="B33" s="16" t="s">
        <v>51</v>
      </c>
      <c r="C33" s="94">
        <v>10</v>
      </c>
      <c r="D33" s="94">
        <v>5</v>
      </c>
      <c r="E33" s="94">
        <v>3</v>
      </c>
      <c r="F33" s="94">
        <v>0</v>
      </c>
      <c r="G33" s="103">
        <v>4</v>
      </c>
      <c r="H33" s="118">
        <v>0</v>
      </c>
      <c r="I33" s="105">
        <v>3</v>
      </c>
      <c r="J33" s="94">
        <v>3</v>
      </c>
      <c r="K33" s="94">
        <v>6</v>
      </c>
      <c r="L33" s="94">
        <v>0</v>
      </c>
      <c r="M33" s="103">
        <v>1</v>
      </c>
      <c r="N33" s="118">
        <v>6</v>
      </c>
      <c r="O33" s="105"/>
      <c r="P33" s="94"/>
      <c r="Q33" s="94"/>
      <c r="R33" s="94"/>
      <c r="S33" s="103"/>
      <c r="T33" s="118"/>
      <c r="U33" s="105"/>
      <c r="V33" s="94"/>
      <c r="W33" s="94"/>
      <c r="X33" s="94"/>
      <c r="Y33" s="103"/>
      <c r="Z33" s="118"/>
      <c r="AA33" s="125">
        <f t="shared" si="0"/>
        <v>41</v>
      </c>
      <c r="AB33" s="17"/>
      <c r="AC33" s="18">
        <f t="shared" si="1"/>
        <v>41</v>
      </c>
      <c r="AD33" s="19"/>
      <c r="AE33" s="74"/>
      <c r="AF33" s="90"/>
      <c r="AG33" s="20"/>
      <c r="AH33" s="27"/>
    </row>
    <row r="34" spans="1:34" s="30" customFormat="1" ht="19.149999999999999" customHeight="1">
      <c r="A34" s="112">
        <v>31</v>
      </c>
      <c r="B34" s="16" t="s">
        <v>46</v>
      </c>
      <c r="C34" s="94">
        <v>12</v>
      </c>
      <c r="D34" s="94">
        <v>0</v>
      </c>
      <c r="E34" s="129">
        <v>22</v>
      </c>
      <c r="F34" s="94">
        <v>0</v>
      </c>
      <c r="G34" s="103">
        <v>0</v>
      </c>
      <c r="H34" s="118">
        <v>0</v>
      </c>
      <c r="I34" s="105">
        <v>0</v>
      </c>
      <c r="J34" s="94">
        <v>3</v>
      </c>
      <c r="K34" s="94">
        <v>0</v>
      </c>
      <c r="L34" s="94">
        <v>0</v>
      </c>
      <c r="M34" s="103">
        <v>0</v>
      </c>
      <c r="N34" s="118">
        <v>0</v>
      </c>
      <c r="O34" s="105"/>
      <c r="P34" s="94"/>
      <c r="Q34" s="98"/>
      <c r="R34" s="94"/>
      <c r="S34" s="103"/>
      <c r="T34" s="118"/>
      <c r="U34" s="105"/>
      <c r="V34" s="94"/>
      <c r="W34" s="98"/>
      <c r="X34" s="94"/>
      <c r="Y34" s="106"/>
      <c r="Z34" s="118"/>
      <c r="AA34" s="125">
        <f t="shared" si="0"/>
        <v>37</v>
      </c>
      <c r="AB34" s="17"/>
      <c r="AC34" s="18">
        <f t="shared" si="1"/>
        <v>37</v>
      </c>
      <c r="AD34" s="19">
        <v>1</v>
      </c>
      <c r="AE34" s="74"/>
      <c r="AF34" s="90"/>
      <c r="AG34" s="20"/>
      <c r="AH34" s="21"/>
    </row>
    <row r="35" spans="1:34" s="30" customFormat="1" ht="19.149999999999999" customHeight="1">
      <c r="A35" s="112">
        <v>32</v>
      </c>
      <c r="B35" s="16" t="s">
        <v>58</v>
      </c>
      <c r="C35" s="94">
        <v>6</v>
      </c>
      <c r="D35" s="94">
        <v>18</v>
      </c>
      <c r="E35" s="94">
        <v>0</v>
      </c>
      <c r="F35" s="94">
        <v>0</v>
      </c>
      <c r="G35" s="103">
        <v>0</v>
      </c>
      <c r="H35" s="118">
        <v>0</v>
      </c>
      <c r="I35" s="105">
        <v>0</v>
      </c>
      <c r="J35" s="94">
        <v>0</v>
      </c>
      <c r="K35" s="94">
        <v>0</v>
      </c>
      <c r="L35" s="94">
        <v>0</v>
      </c>
      <c r="M35" s="103">
        <v>0</v>
      </c>
      <c r="N35" s="118">
        <v>0</v>
      </c>
      <c r="O35" s="105"/>
      <c r="P35" s="94"/>
      <c r="Q35" s="98"/>
      <c r="R35" s="94"/>
      <c r="S35" s="103"/>
      <c r="T35" s="118"/>
      <c r="U35" s="105"/>
      <c r="V35" s="94"/>
      <c r="W35" s="94"/>
      <c r="X35" s="94"/>
      <c r="Y35" s="103"/>
      <c r="Z35" s="118"/>
      <c r="AA35" s="125">
        <f t="shared" si="0"/>
        <v>24</v>
      </c>
      <c r="AB35" s="17"/>
      <c r="AC35" s="18">
        <f t="shared" si="1"/>
        <v>24</v>
      </c>
      <c r="AD35" s="19"/>
      <c r="AE35" s="74"/>
      <c r="AF35" s="90"/>
      <c r="AG35" s="26"/>
      <c r="AH35" s="21"/>
    </row>
    <row r="36" spans="1:34" s="30" customFormat="1" ht="19.149999999999999" customHeight="1">
      <c r="A36" s="112">
        <v>33</v>
      </c>
      <c r="B36" s="16" t="s">
        <v>78</v>
      </c>
      <c r="C36" s="94">
        <v>0</v>
      </c>
      <c r="D36" s="94">
        <v>0</v>
      </c>
      <c r="E36" s="94">
        <v>0</v>
      </c>
      <c r="F36" s="94">
        <v>0</v>
      </c>
      <c r="G36" s="103">
        <v>0</v>
      </c>
      <c r="H36" s="118">
        <v>0</v>
      </c>
      <c r="I36" s="105">
        <v>3</v>
      </c>
      <c r="J36" s="94">
        <v>0</v>
      </c>
      <c r="K36" s="94">
        <v>4</v>
      </c>
      <c r="L36" s="94">
        <v>0</v>
      </c>
      <c r="M36" s="103">
        <v>5</v>
      </c>
      <c r="N36" s="118">
        <v>12</v>
      </c>
      <c r="O36" s="105"/>
      <c r="P36" s="94"/>
      <c r="Q36" s="94"/>
      <c r="R36" s="94"/>
      <c r="S36" s="103"/>
      <c r="T36" s="118"/>
      <c r="U36" s="105"/>
      <c r="V36" s="94"/>
      <c r="W36" s="94"/>
      <c r="X36" s="94"/>
      <c r="Y36" s="103"/>
      <c r="Z36" s="118"/>
      <c r="AA36" s="125">
        <f t="shared" ref="AA36:AA67" si="2">C36+D36+E36+F36+G36+H36+I36+J36+K36+L36+M36+N36+O36+P36+Q36+R36+S36+T36+U36+V36+W36+X36+Y36+Z36</f>
        <v>24</v>
      </c>
      <c r="AB36" s="17"/>
      <c r="AC36" s="25">
        <f t="shared" ref="AC36:AC67" si="3">AA36-AB36</f>
        <v>24</v>
      </c>
      <c r="AD36" s="19"/>
      <c r="AE36" s="74"/>
      <c r="AF36" s="90"/>
      <c r="AG36" s="26"/>
    </row>
    <row r="37" spans="1:34" s="30" customFormat="1" ht="19.149999999999999" customHeight="1">
      <c r="A37" s="112">
        <v>34</v>
      </c>
      <c r="B37" s="16" t="s">
        <v>49</v>
      </c>
      <c r="C37" s="94">
        <v>22</v>
      </c>
      <c r="D37" s="94">
        <v>0</v>
      </c>
      <c r="E37" s="94">
        <v>0</v>
      </c>
      <c r="F37" s="94">
        <v>0</v>
      </c>
      <c r="G37" s="103">
        <v>0</v>
      </c>
      <c r="H37" s="118">
        <v>0</v>
      </c>
      <c r="I37" s="105">
        <v>0</v>
      </c>
      <c r="J37" s="94">
        <v>0</v>
      </c>
      <c r="K37" s="94">
        <v>0</v>
      </c>
      <c r="L37" s="94">
        <v>0</v>
      </c>
      <c r="M37" s="103">
        <v>0</v>
      </c>
      <c r="N37" s="118">
        <v>0</v>
      </c>
      <c r="O37" s="105"/>
      <c r="P37" s="94"/>
      <c r="Q37" s="94"/>
      <c r="R37" s="94"/>
      <c r="S37" s="106"/>
      <c r="T37" s="118"/>
      <c r="U37" s="105"/>
      <c r="V37" s="94"/>
      <c r="W37" s="94"/>
      <c r="X37" s="94"/>
      <c r="Y37" s="103"/>
      <c r="Z37" s="118"/>
      <c r="AA37" s="125">
        <f t="shared" si="2"/>
        <v>22</v>
      </c>
      <c r="AB37" s="17"/>
      <c r="AC37" s="18">
        <f t="shared" si="3"/>
        <v>22</v>
      </c>
      <c r="AD37" s="19"/>
      <c r="AE37" s="74"/>
      <c r="AF37" s="90"/>
      <c r="AG37" s="26"/>
      <c r="AH37" s="21"/>
    </row>
    <row r="38" spans="1:34" s="30" customFormat="1" ht="19.149999999999999" customHeight="1">
      <c r="A38" s="112">
        <v>35</v>
      </c>
      <c r="B38" s="16" t="s">
        <v>61</v>
      </c>
      <c r="C38" s="94">
        <v>6</v>
      </c>
      <c r="D38" s="94">
        <v>4</v>
      </c>
      <c r="E38" s="94">
        <v>11</v>
      </c>
      <c r="F38" s="94">
        <v>0</v>
      </c>
      <c r="G38" s="103">
        <v>0</v>
      </c>
      <c r="H38" s="118">
        <v>0</v>
      </c>
      <c r="I38" s="105">
        <v>0</v>
      </c>
      <c r="J38" s="94">
        <v>0</v>
      </c>
      <c r="K38" s="94">
        <v>0</v>
      </c>
      <c r="L38" s="94">
        <v>0</v>
      </c>
      <c r="M38" s="103">
        <v>0</v>
      </c>
      <c r="N38" s="118">
        <v>0</v>
      </c>
      <c r="O38" s="105"/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21"/>
      <c r="AA38" s="125">
        <f t="shared" si="2"/>
        <v>21</v>
      </c>
      <c r="AB38" s="17"/>
      <c r="AC38" s="25">
        <f t="shared" si="3"/>
        <v>21</v>
      </c>
      <c r="AD38" s="19">
        <v>2</v>
      </c>
      <c r="AE38" s="74"/>
      <c r="AF38" s="90"/>
      <c r="AG38" s="24"/>
    </row>
    <row r="39" spans="1:34" s="30" customFormat="1" ht="19.149999999999999" customHeight="1">
      <c r="A39" s="112">
        <v>36</v>
      </c>
      <c r="B39" s="16" t="s">
        <v>63</v>
      </c>
      <c r="C39" s="94">
        <v>0</v>
      </c>
      <c r="D39" s="128">
        <v>20</v>
      </c>
      <c r="E39" s="94">
        <v>0</v>
      </c>
      <c r="F39" s="94">
        <v>0</v>
      </c>
      <c r="G39" s="103">
        <v>0</v>
      </c>
      <c r="H39" s="118">
        <v>0</v>
      </c>
      <c r="I39" s="105">
        <v>0</v>
      </c>
      <c r="J39" s="94">
        <v>0</v>
      </c>
      <c r="K39" s="94">
        <v>0</v>
      </c>
      <c r="L39" s="94">
        <v>0</v>
      </c>
      <c r="M39" s="103">
        <v>0</v>
      </c>
      <c r="N39" s="118">
        <v>0</v>
      </c>
      <c r="O39" s="105"/>
      <c r="P39" s="94"/>
      <c r="Q39" s="94"/>
      <c r="R39" s="94"/>
      <c r="S39" s="103"/>
      <c r="T39" s="118"/>
      <c r="U39" s="105"/>
      <c r="V39" s="94"/>
      <c r="W39" s="94"/>
      <c r="X39" s="94"/>
      <c r="Y39" s="103"/>
      <c r="Z39" s="121"/>
      <c r="AA39" s="125">
        <f t="shared" si="2"/>
        <v>20</v>
      </c>
      <c r="AB39" s="17"/>
      <c r="AC39" s="25">
        <f t="shared" si="3"/>
        <v>20</v>
      </c>
      <c r="AD39" s="19"/>
      <c r="AE39" s="74">
        <v>118</v>
      </c>
      <c r="AF39" s="90"/>
      <c r="AG39" s="24"/>
    </row>
    <row r="40" spans="1:34" s="30" customFormat="1" ht="19.149999999999999" customHeight="1">
      <c r="A40" s="112">
        <v>37</v>
      </c>
      <c r="B40" s="16" t="s">
        <v>72</v>
      </c>
      <c r="C40" s="94">
        <v>0</v>
      </c>
      <c r="D40" s="94">
        <v>0</v>
      </c>
      <c r="E40" s="94">
        <v>0</v>
      </c>
      <c r="F40" s="94">
        <v>0</v>
      </c>
      <c r="G40" s="103">
        <v>18</v>
      </c>
      <c r="H40" s="118">
        <v>0</v>
      </c>
      <c r="I40" s="105">
        <v>0</v>
      </c>
      <c r="J40" s="94">
        <v>0</v>
      </c>
      <c r="K40" s="94">
        <v>0</v>
      </c>
      <c r="L40" s="94">
        <v>0</v>
      </c>
      <c r="M40" s="103">
        <v>0</v>
      </c>
      <c r="N40" s="118">
        <v>0</v>
      </c>
      <c r="O40" s="105"/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18"/>
      <c r="AA40" s="125">
        <f t="shared" si="2"/>
        <v>18</v>
      </c>
      <c r="AB40" s="17"/>
      <c r="AC40" s="25">
        <f t="shared" si="3"/>
        <v>18</v>
      </c>
      <c r="AD40" s="19"/>
      <c r="AE40" s="74"/>
      <c r="AF40" s="90"/>
      <c r="AG40" s="20"/>
    </row>
    <row r="41" spans="1:34" s="30" customFormat="1" ht="19.149999999999999" customHeight="1">
      <c r="A41" s="112">
        <v>38</v>
      </c>
      <c r="B41" s="16" t="s">
        <v>77</v>
      </c>
      <c r="C41" s="94">
        <v>0</v>
      </c>
      <c r="D41" s="94">
        <v>0</v>
      </c>
      <c r="E41" s="94">
        <v>0</v>
      </c>
      <c r="F41" s="94">
        <v>0</v>
      </c>
      <c r="G41" s="103">
        <v>0</v>
      </c>
      <c r="H41" s="118">
        <v>0</v>
      </c>
      <c r="I41" s="141">
        <v>17</v>
      </c>
      <c r="J41" s="94">
        <v>0</v>
      </c>
      <c r="K41" s="94">
        <v>0</v>
      </c>
      <c r="L41" s="94">
        <v>0</v>
      </c>
      <c r="M41" s="103">
        <v>0</v>
      </c>
      <c r="N41" s="118">
        <v>0</v>
      </c>
      <c r="O41" s="105"/>
      <c r="P41" s="94"/>
      <c r="Q41" s="94"/>
      <c r="R41" s="94"/>
      <c r="S41" s="103"/>
      <c r="T41" s="118"/>
      <c r="U41" s="105"/>
      <c r="V41" s="94"/>
      <c r="W41" s="94"/>
      <c r="X41" s="94"/>
      <c r="Y41" s="103"/>
      <c r="Z41" s="121"/>
      <c r="AA41" s="125">
        <f t="shared" si="2"/>
        <v>17</v>
      </c>
      <c r="AB41" s="17"/>
      <c r="AC41" s="25">
        <f t="shared" si="3"/>
        <v>17</v>
      </c>
      <c r="AD41" s="19"/>
      <c r="AE41" s="74"/>
      <c r="AF41" s="90"/>
      <c r="AG41" s="24"/>
    </row>
    <row r="42" spans="1:34" s="30" customFormat="1" ht="19.149999999999999" customHeight="1">
      <c r="A42" s="113">
        <v>39</v>
      </c>
      <c r="B42" s="16" t="s">
        <v>66</v>
      </c>
      <c r="C42" s="94">
        <v>0</v>
      </c>
      <c r="D42" s="94">
        <v>0</v>
      </c>
      <c r="E42" s="94">
        <v>6</v>
      </c>
      <c r="F42" s="94">
        <v>7</v>
      </c>
      <c r="G42" s="103">
        <v>0</v>
      </c>
      <c r="H42" s="118">
        <v>0</v>
      </c>
      <c r="I42" s="105">
        <v>0</v>
      </c>
      <c r="J42" s="94">
        <v>0</v>
      </c>
      <c r="K42" s="94">
        <v>0</v>
      </c>
      <c r="L42" s="94">
        <v>0</v>
      </c>
      <c r="M42" s="103">
        <v>0</v>
      </c>
      <c r="N42" s="118">
        <v>0</v>
      </c>
      <c r="O42" s="105"/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21"/>
      <c r="AA42" s="125">
        <f t="shared" si="2"/>
        <v>13</v>
      </c>
      <c r="AB42" s="17"/>
      <c r="AC42" s="25">
        <f t="shared" si="3"/>
        <v>13</v>
      </c>
      <c r="AD42" s="19"/>
      <c r="AE42" s="74"/>
      <c r="AF42" s="90"/>
      <c r="AG42" s="24"/>
      <c r="AH42" s="27"/>
    </row>
    <row r="43" spans="1:34" s="30" customFormat="1" ht="19.149999999999999" customHeight="1">
      <c r="A43" s="114">
        <v>40</v>
      </c>
      <c r="B43" s="28" t="s">
        <v>79</v>
      </c>
      <c r="C43" s="94">
        <v>0</v>
      </c>
      <c r="D43" s="94">
        <v>0</v>
      </c>
      <c r="E43" s="94">
        <v>0</v>
      </c>
      <c r="F43" s="94">
        <v>0</v>
      </c>
      <c r="G43" s="103">
        <v>0</v>
      </c>
      <c r="H43" s="118">
        <v>0</v>
      </c>
      <c r="I43" s="105">
        <v>0</v>
      </c>
      <c r="J43" s="94">
        <v>0</v>
      </c>
      <c r="K43" s="94">
        <v>0</v>
      </c>
      <c r="L43" s="94">
        <v>0</v>
      </c>
      <c r="M43" s="147">
        <v>11</v>
      </c>
      <c r="N43" s="118">
        <v>0</v>
      </c>
      <c r="O43" s="105"/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11</v>
      </c>
      <c r="AB43" s="17"/>
      <c r="AC43" s="25">
        <f t="shared" si="3"/>
        <v>11</v>
      </c>
      <c r="AD43" s="19"/>
      <c r="AE43" s="75"/>
      <c r="AF43" s="90"/>
    </row>
    <row r="44" spans="1:34" s="30" customFormat="1" ht="19.149999999999999" customHeight="1">
      <c r="A44" s="114">
        <v>41</v>
      </c>
      <c r="B44" s="28" t="s">
        <v>47</v>
      </c>
      <c r="C44" s="94">
        <v>10</v>
      </c>
      <c r="D44" s="94">
        <v>0</v>
      </c>
      <c r="E44" s="94">
        <v>0</v>
      </c>
      <c r="F44" s="94">
        <v>0</v>
      </c>
      <c r="G44" s="103">
        <v>0</v>
      </c>
      <c r="H44" s="118">
        <v>0</v>
      </c>
      <c r="I44" s="105">
        <v>0</v>
      </c>
      <c r="J44" s="94">
        <v>0</v>
      </c>
      <c r="K44" s="94">
        <v>0</v>
      </c>
      <c r="L44" s="94">
        <v>0</v>
      </c>
      <c r="M44" s="103">
        <v>0</v>
      </c>
      <c r="N44" s="118">
        <v>0</v>
      </c>
      <c r="O44" s="105"/>
      <c r="P44" s="94"/>
      <c r="Q44" s="94"/>
      <c r="R44" s="94"/>
      <c r="S44" s="103"/>
      <c r="T44" s="118"/>
      <c r="U44" s="105"/>
      <c r="V44" s="94"/>
      <c r="W44" s="94"/>
      <c r="X44" s="94"/>
      <c r="Y44" s="103"/>
      <c r="Z44" s="118"/>
      <c r="AA44" s="125">
        <f t="shared" si="2"/>
        <v>10</v>
      </c>
      <c r="AB44" s="17"/>
      <c r="AC44" s="18">
        <f t="shared" si="3"/>
        <v>10</v>
      </c>
      <c r="AD44" s="19"/>
      <c r="AE44" s="75"/>
      <c r="AF44" s="90"/>
      <c r="AG44" s="21"/>
      <c r="AH44" s="21"/>
    </row>
    <row r="45" spans="1:34" s="30" customFormat="1" ht="19.149999999999999" customHeight="1">
      <c r="A45" s="114">
        <v>42</v>
      </c>
      <c r="B45" s="28" t="s">
        <v>75</v>
      </c>
      <c r="C45" s="94">
        <v>0</v>
      </c>
      <c r="D45" s="94">
        <v>0</v>
      </c>
      <c r="E45" s="94">
        <v>0</v>
      </c>
      <c r="F45" s="94">
        <v>0</v>
      </c>
      <c r="G45" s="103">
        <v>0</v>
      </c>
      <c r="H45" s="118">
        <v>0</v>
      </c>
      <c r="I45" s="105">
        <v>7</v>
      </c>
      <c r="J45" s="94">
        <v>0</v>
      </c>
      <c r="K45" s="94">
        <v>0</v>
      </c>
      <c r="L45" s="94">
        <v>2</v>
      </c>
      <c r="M45" s="103">
        <v>0</v>
      </c>
      <c r="N45" s="118">
        <v>0</v>
      </c>
      <c r="O45" s="105"/>
      <c r="P45" s="94"/>
      <c r="Q45" s="94"/>
      <c r="R45" s="94"/>
      <c r="S45" s="103"/>
      <c r="T45" s="118"/>
      <c r="U45" s="105"/>
      <c r="V45" s="94"/>
      <c r="W45" s="94"/>
      <c r="X45" s="94"/>
      <c r="Y45" s="103"/>
      <c r="Z45" s="118"/>
      <c r="AA45" s="125">
        <f t="shared" si="2"/>
        <v>9</v>
      </c>
      <c r="AB45" s="17"/>
      <c r="AC45" s="25">
        <f t="shared" si="3"/>
        <v>9</v>
      </c>
      <c r="AD45" s="19"/>
      <c r="AE45" s="75"/>
      <c r="AF45" s="90"/>
      <c r="AG45" s="27"/>
    </row>
    <row r="46" spans="1:34" s="30" customFormat="1" ht="19.149999999999999" customHeight="1">
      <c r="A46" s="114">
        <v>43</v>
      </c>
      <c r="B46" s="28" t="s">
        <v>48</v>
      </c>
      <c r="C46" s="94">
        <v>6</v>
      </c>
      <c r="D46" s="94">
        <v>0</v>
      </c>
      <c r="E46" s="94">
        <v>0</v>
      </c>
      <c r="F46" s="94">
        <v>0</v>
      </c>
      <c r="G46" s="103">
        <v>0</v>
      </c>
      <c r="H46" s="118">
        <v>0</v>
      </c>
      <c r="I46" s="105">
        <v>0</v>
      </c>
      <c r="J46" s="94">
        <v>0</v>
      </c>
      <c r="K46" s="94">
        <v>0</v>
      </c>
      <c r="L46" s="94">
        <v>0</v>
      </c>
      <c r="M46" s="103">
        <v>0</v>
      </c>
      <c r="N46" s="118">
        <v>0</v>
      </c>
      <c r="O46" s="105"/>
      <c r="P46" s="94"/>
      <c r="Q46" s="94"/>
      <c r="R46" s="94"/>
      <c r="S46" s="103"/>
      <c r="T46" s="118"/>
      <c r="U46" s="105"/>
      <c r="V46" s="94"/>
      <c r="W46" s="94"/>
      <c r="X46" s="98"/>
      <c r="Y46" s="103"/>
      <c r="Z46" s="121"/>
      <c r="AA46" s="125">
        <f t="shared" si="2"/>
        <v>6</v>
      </c>
      <c r="AB46" s="17"/>
      <c r="AC46" s="25">
        <f t="shared" si="3"/>
        <v>6</v>
      </c>
      <c r="AD46" s="19"/>
      <c r="AE46" s="75"/>
      <c r="AF46" s="90"/>
      <c r="AH46" s="21"/>
    </row>
    <row r="47" spans="1:34" s="30" customFormat="1" ht="19.149999999999999" customHeight="1">
      <c r="A47" s="114">
        <v>44</v>
      </c>
      <c r="B47" s="28" t="s">
        <v>64</v>
      </c>
      <c r="C47" s="94">
        <v>0</v>
      </c>
      <c r="D47" s="94">
        <v>6</v>
      </c>
      <c r="E47" s="94">
        <v>0</v>
      </c>
      <c r="F47" s="94">
        <v>0</v>
      </c>
      <c r="G47" s="103">
        <v>0</v>
      </c>
      <c r="H47" s="118">
        <v>0</v>
      </c>
      <c r="I47" s="105">
        <v>0</v>
      </c>
      <c r="J47" s="94">
        <v>0</v>
      </c>
      <c r="K47" s="94">
        <v>0</v>
      </c>
      <c r="L47" s="94">
        <v>0</v>
      </c>
      <c r="M47" s="103">
        <v>0</v>
      </c>
      <c r="N47" s="118">
        <v>0</v>
      </c>
      <c r="O47" s="105"/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21"/>
      <c r="AA47" s="125">
        <f t="shared" si="2"/>
        <v>6</v>
      </c>
      <c r="AB47" s="17"/>
      <c r="AC47" s="25">
        <f t="shared" si="3"/>
        <v>6</v>
      </c>
      <c r="AD47" s="19"/>
      <c r="AE47" s="75"/>
      <c r="AF47" s="90"/>
    </row>
    <row r="48" spans="1:34" s="30" customFormat="1" ht="19.149999999999999" customHeight="1">
      <c r="A48" s="114">
        <v>45</v>
      </c>
      <c r="B48" s="28" t="s">
        <v>67</v>
      </c>
      <c r="C48" s="94">
        <v>0</v>
      </c>
      <c r="D48" s="94">
        <v>0</v>
      </c>
      <c r="E48" s="94">
        <v>3</v>
      </c>
      <c r="F48" s="94">
        <v>3</v>
      </c>
      <c r="G48" s="103">
        <v>0</v>
      </c>
      <c r="H48" s="118">
        <v>0</v>
      </c>
      <c r="I48" s="105">
        <v>0</v>
      </c>
      <c r="J48" s="94">
        <v>0</v>
      </c>
      <c r="K48" s="94">
        <v>0</v>
      </c>
      <c r="L48" s="94">
        <v>0</v>
      </c>
      <c r="M48" s="103">
        <v>0</v>
      </c>
      <c r="N48" s="118">
        <v>0</v>
      </c>
      <c r="O48" s="105"/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6</v>
      </c>
      <c r="AB48" s="17"/>
      <c r="AC48" s="25">
        <f t="shared" si="3"/>
        <v>6</v>
      </c>
      <c r="AD48" s="19"/>
      <c r="AE48" s="75"/>
      <c r="AF48" s="90"/>
      <c r="AG48" s="21"/>
      <c r="AH48" s="27"/>
    </row>
    <row r="49" spans="1:34" s="30" customFormat="1" ht="19.149999999999999" customHeight="1">
      <c r="A49" s="114">
        <v>46</v>
      </c>
      <c r="B49" s="28" t="s">
        <v>80</v>
      </c>
      <c r="C49" s="94">
        <v>0</v>
      </c>
      <c r="D49" s="94">
        <v>0</v>
      </c>
      <c r="E49" s="94">
        <v>0</v>
      </c>
      <c r="F49" s="94">
        <v>0</v>
      </c>
      <c r="G49" s="103">
        <v>0</v>
      </c>
      <c r="H49" s="118">
        <v>0</v>
      </c>
      <c r="I49" s="105">
        <v>0</v>
      </c>
      <c r="J49" s="94">
        <v>0</v>
      </c>
      <c r="K49" s="94">
        <v>0</v>
      </c>
      <c r="L49" s="94">
        <v>0</v>
      </c>
      <c r="M49" s="103">
        <v>0</v>
      </c>
      <c r="N49" s="118">
        <v>0</v>
      </c>
      <c r="O49" s="105"/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18"/>
      <c r="AA49" s="125">
        <f t="shared" si="2"/>
        <v>0</v>
      </c>
      <c r="AB49" s="17"/>
      <c r="AC49" s="25">
        <f t="shared" si="3"/>
        <v>0</v>
      </c>
      <c r="AD49" s="19"/>
      <c r="AE49" s="75"/>
      <c r="AF49" s="90"/>
      <c r="AG49" s="27"/>
    </row>
    <row r="50" spans="1:34" s="30" customFormat="1" ht="19.149999999999999" customHeight="1">
      <c r="A50" s="114">
        <v>47</v>
      </c>
      <c r="B50" s="28"/>
      <c r="C50" s="94"/>
      <c r="D50" s="94"/>
      <c r="E50" s="94"/>
      <c r="F50" s="94"/>
      <c r="G50" s="103"/>
      <c r="H50" s="118"/>
      <c r="I50" s="105"/>
      <c r="J50" s="94"/>
      <c r="K50" s="94"/>
      <c r="L50" s="94"/>
      <c r="M50" s="103"/>
      <c r="N50" s="118"/>
      <c r="O50" s="105"/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21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99" si="4">C68+D68+E68+F68+G68+H68+I68+J68+K68+L68+M68+N68+O68+P68+Q68+R68+S68+T68+U68+V68+W68+X68+Y68+Z68</f>
        <v>0</v>
      </c>
      <c r="AB68" s="17"/>
      <c r="AC68" s="25">
        <f t="shared" ref="AC68:AC99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VILÉM PĚCHULA</v>
      </c>
      <c r="D2" s="81"/>
    </row>
    <row r="3" spans="1:4">
      <c r="A3" s="79">
        <v>2</v>
      </c>
      <c r="B3" s="80" t="str">
        <f>tabulka!B5</f>
        <v>ROSTISLAV BŘEZINA</v>
      </c>
      <c r="D3" s="81"/>
    </row>
    <row r="4" spans="1:4">
      <c r="A4" s="79">
        <v>3</v>
      </c>
      <c r="B4" s="80" t="str">
        <f>tabulka!B6</f>
        <v>ZDENĚK BAIER</v>
      </c>
      <c r="D4" s="81"/>
    </row>
    <row r="5" spans="1:4">
      <c r="A5" s="79">
        <v>4</v>
      </c>
      <c r="B5" s="80" t="str">
        <f>tabulka!B7</f>
        <v>LUKÁŠ UVÍRA</v>
      </c>
      <c r="D5" s="81"/>
    </row>
    <row r="6" spans="1:4">
      <c r="A6" s="79">
        <v>5</v>
      </c>
      <c r="B6" s="80" t="str">
        <f>tabulka!B8</f>
        <v>MARTIN PLEPLA</v>
      </c>
      <c r="D6" s="81"/>
    </row>
    <row r="7" spans="1:4">
      <c r="A7" s="79">
        <v>6</v>
      </c>
      <c r="B7" s="80" t="str">
        <f>tabulka!B9</f>
        <v>ZBYSLAV VÝTISK</v>
      </c>
      <c r="D7" s="81"/>
    </row>
    <row r="8" spans="1:4">
      <c r="A8" s="79">
        <v>7</v>
      </c>
      <c r="B8" s="80" t="str">
        <f>tabulka!B10</f>
        <v>MAREK MONCZMANN</v>
      </c>
      <c r="D8" s="81"/>
    </row>
    <row r="9" spans="1:4">
      <c r="A9" s="79">
        <v>8</v>
      </c>
      <c r="B9" s="80" t="str">
        <f>tabulka!B11</f>
        <v>PETR VINÁREK</v>
      </c>
      <c r="D9" s="81"/>
    </row>
    <row r="10" spans="1:4">
      <c r="A10" s="79">
        <v>9</v>
      </c>
      <c r="B10" s="80" t="str">
        <f>tabulka!B12</f>
        <v>PAVEL ŠAFARČÍK</v>
      </c>
      <c r="D10" s="81"/>
    </row>
    <row r="11" spans="1:4">
      <c r="A11" s="79">
        <v>10</v>
      </c>
      <c r="B11" s="80" t="str">
        <f>tabulka!B13</f>
        <v>ROSTISLAV KREMSER</v>
      </c>
      <c r="D11" s="81"/>
    </row>
    <row r="12" spans="1:4">
      <c r="A12" s="79">
        <v>11</v>
      </c>
      <c r="B12" s="80" t="str">
        <f>tabulka!B14</f>
        <v>DAVID KUBIŠ</v>
      </c>
      <c r="D12" s="81"/>
    </row>
    <row r="13" spans="1:4">
      <c r="A13" s="79">
        <v>12</v>
      </c>
      <c r="B13" s="80" t="str">
        <f>tabulka!B15</f>
        <v>PETRA GILÍKOVÁ</v>
      </c>
      <c r="D13" s="81"/>
    </row>
    <row r="14" spans="1:4">
      <c r="A14" s="79">
        <v>13</v>
      </c>
      <c r="B14" s="80" t="str">
        <f>tabulka!B16</f>
        <v>PAVEL GLACEL</v>
      </c>
      <c r="D14" s="81"/>
    </row>
    <row r="15" spans="1:4">
      <c r="A15" s="79">
        <v>14</v>
      </c>
      <c r="B15" s="80" t="str">
        <f>tabulka!B17</f>
        <v>MAREK HUČÍK</v>
      </c>
      <c r="D15" s="81"/>
    </row>
    <row r="16" spans="1:4">
      <c r="A16" s="79">
        <v>15</v>
      </c>
      <c r="B16" s="80" t="str">
        <f>tabulka!B18</f>
        <v>MIRKA HUČÍKOVÁ</v>
      </c>
      <c r="D16" s="81"/>
    </row>
    <row r="17" spans="1:4">
      <c r="A17" s="79">
        <v>16</v>
      </c>
      <c r="B17" s="80" t="str">
        <f>tabulka!B19</f>
        <v>LUDĚK TĚŽKÝ</v>
      </c>
      <c r="D17" s="81"/>
    </row>
    <row r="18" spans="1:4">
      <c r="A18" s="79">
        <v>17</v>
      </c>
      <c r="B18" s="80" t="str">
        <f>tabulka!B20</f>
        <v>OLDŘICH HALFAR</v>
      </c>
      <c r="D18" s="81"/>
    </row>
    <row r="19" spans="1:4">
      <c r="A19" s="79">
        <v>18</v>
      </c>
      <c r="B19" s="80" t="str">
        <f>tabulka!B21</f>
        <v>MICHAL MONCZMANN</v>
      </c>
      <c r="D19" s="82"/>
    </row>
    <row r="20" spans="1:4">
      <c r="A20" s="79">
        <v>19</v>
      </c>
      <c r="B20" s="80" t="str">
        <f>tabulka!B22</f>
        <v>ROBERT TOŠKA</v>
      </c>
      <c r="D20" s="82"/>
    </row>
    <row r="21" spans="1:4">
      <c r="A21" s="79">
        <v>20</v>
      </c>
      <c r="B21" s="80" t="str">
        <f>tabulka!B23</f>
        <v>VLADISLAV PETER</v>
      </c>
      <c r="D21" s="82"/>
    </row>
    <row r="22" spans="1:4">
      <c r="A22" s="79">
        <v>21</v>
      </c>
      <c r="B22" s="80" t="str">
        <f>tabulka!B24</f>
        <v>TOMÁŠ KRÁKORA</v>
      </c>
      <c r="D22" s="82"/>
    </row>
    <row r="23" spans="1:4">
      <c r="A23" s="79">
        <v>22</v>
      </c>
      <c r="B23" s="80" t="str">
        <f>tabulka!B25</f>
        <v>DÁŠA URBANSKÁ</v>
      </c>
      <c r="D23" s="82"/>
    </row>
    <row r="24" spans="1:4">
      <c r="A24" s="79">
        <v>23</v>
      </c>
      <c r="B24" s="80" t="str">
        <f>tabulka!B26</f>
        <v>LIBOR PLEPLA</v>
      </c>
      <c r="D24" s="82"/>
    </row>
    <row r="25" spans="1:4">
      <c r="A25" s="79">
        <v>24</v>
      </c>
      <c r="B25" s="80" t="str">
        <f>tabulka!B27</f>
        <v>LUKÁŠ KULKA</v>
      </c>
      <c r="D25" s="82"/>
    </row>
    <row r="26" spans="1:4">
      <c r="A26" s="79">
        <v>25</v>
      </c>
      <c r="B26" s="80" t="str">
        <f>tabulka!B28</f>
        <v>ZDENĚK MATÝSEK</v>
      </c>
      <c r="D26" s="82"/>
    </row>
    <row r="27" spans="1:4">
      <c r="A27" s="79">
        <v>26</v>
      </c>
      <c r="B27" s="80" t="str">
        <f>tabulka!B29</f>
        <v>DAVID VYHLÍDAL</v>
      </c>
      <c r="D27" s="82"/>
    </row>
    <row r="28" spans="1:4">
      <c r="A28" s="79">
        <v>27</v>
      </c>
      <c r="B28" s="80" t="str">
        <f>tabulka!B30</f>
        <v>LUKÁŠ DUBĚLČÍK</v>
      </c>
      <c r="D28" s="82"/>
    </row>
    <row r="29" spans="1:4">
      <c r="A29" s="79">
        <v>28</v>
      </c>
      <c r="B29" s="80" t="str">
        <f>tabulka!B31</f>
        <v>PETR ŠTĚPÁNEK</v>
      </c>
      <c r="D29" s="82"/>
    </row>
    <row r="30" spans="1:4">
      <c r="A30" s="79">
        <v>29</v>
      </c>
      <c r="B30" s="80" t="str">
        <f>tabulka!B32</f>
        <v>MIROSLAVA ŠKROBÁNKOVÁ</v>
      </c>
      <c r="D30" s="82"/>
    </row>
    <row r="31" spans="1:4">
      <c r="A31" s="79">
        <v>30</v>
      </c>
      <c r="B31" s="80" t="str">
        <f>tabulka!B33</f>
        <v>JIŘÍ TĚŽKÝ</v>
      </c>
      <c r="D31" s="82"/>
    </row>
    <row r="32" spans="1:4">
      <c r="A32" s="79">
        <v>31</v>
      </c>
      <c r="B32" s="80" t="str">
        <f>tabulka!B34</f>
        <v>VLADAN LUDVIG</v>
      </c>
      <c r="D32" s="82"/>
    </row>
    <row r="33" spans="1:4">
      <c r="A33" s="79">
        <v>32</v>
      </c>
      <c r="B33" s="80" t="str">
        <f>tabulka!B35</f>
        <v>MATYÁŠ MALOCH</v>
      </c>
      <c r="D33" s="82"/>
    </row>
    <row r="34" spans="1:4">
      <c r="A34" s="79">
        <v>33</v>
      </c>
      <c r="B34" s="80" t="str">
        <f>tabulka!B36</f>
        <v>JAKUB HUDECZEK</v>
      </c>
      <c r="D34" s="82"/>
    </row>
    <row r="35" spans="1:4">
      <c r="A35" s="79">
        <v>34</v>
      </c>
      <c r="B35" s="80" t="str">
        <f>tabulka!B37</f>
        <v>KAREL GILÍK</v>
      </c>
      <c r="D35" s="82"/>
    </row>
    <row r="36" spans="1:4">
      <c r="A36" s="79">
        <v>35</v>
      </c>
      <c r="B36" s="80" t="str">
        <f>tabulka!B38</f>
        <v>JAROSLAV PAVLÍČEK</v>
      </c>
      <c r="D36" s="82"/>
    </row>
    <row r="37" spans="1:4">
      <c r="A37" s="79">
        <v>36</v>
      </c>
      <c r="B37" s="80" t="str">
        <f>tabulka!B39</f>
        <v>LUDĚK ŠIMEČEK</v>
      </c>
      <c r="D37" s="82"/>
    </row>
    <row r="38" spans="1:4">
      <c r="A38" s="79">
        <v>37</v>
      </c>
      <c r="B38" s="80" t="str">
        <f>tabulka!B40</f>
        <v>LUKÁŠ MONCZMANN</v>
      </c>
      <c r="D38" s="82"/>
    </row>
    <row r="39" spans="1:4">
      <c r="A39" s="79">
        <v>38</v>
      </c>
      <c r="B39" s="80" t="str">
        <f>tabulka!B41</f>
        <v>JAN ARMLICH</v>
      </c>
      <c r="D39" s="82"/>
    </row>
    <row r="40" spans="1:4">
      <c r="A40" s="79">
        <v>39</v>
      </c>
      <c r="B40" s="80" t="str">
        <f>tabulka!B42</f>
        <v>LIBOR MORAVEC</v>
      </c>
      <c r="D40" s="82"/>
    </row>
    <row r="41" spans="1:4">
      <c r="A41" s="79">
        <v>40</v>
      </c>
      <c r="B41" s="80" t="str">
        <f>tabulka!B43</f>
        <v>OTO MATĚJEK</v>
      </c>
      <c r="D41" s="82"/>
    </row>
    <row r="42" spans="1:4">
      <c r="A42" s="79">
        <v>41</v>
      </c>
      <c r="B42" s="80" t="str">
        <f>tabulka!B44</f>
        <v>JAROSLAV BOHM</v>
      </c>
      <c r="D42" s="82"/>
    </row>
    <row r="43" spans="1:4">
      <c r="A43" s="79">
        <v>42</v>
      </c>
      <c r="B43" s="80" t="str">
        <f>tabulka!B45</f>
        <v>PETR KAVAN</v>
      </c>
      <c r="D43" s="82"/>
    </row>
    <row r="44" spans="1:4">
      <c r="A44" s="79">
        <v>43</v>
      </c>
      <c r="B44" s="80" t="str">
        <f>tabulka!B46</f>
        <v>OLDŘICH PROCHÁZKA</v>
      </c>
      <c r="D44" s="82"/>
    </row>
    <row r="45" spans="1:4">
      <c r="A45" s="79">
        <v>44</v>
      </c>
      <c r="B45" s="80" t="str">
        <f>tabulka!B47</f>
        <v>MARIA BODIOVÁ</v>
      </c>
      <c r="D45" s="82"/>
    </row>
    <row r="46" spans="1:4">
      <c r="A46" s="79">
        <v>45</v>
      </c>
      <c r="B46" s="80" t="str">
        <f>tabulka!B48</f>
        <v>JAN SMĚJA</v>
      </c>
      <c r="D46" s="82"/>
    </row>
    <row r="47" spans="1:4">
      <c r="A47" s="79">
        <v>46</v>
      </c>
      <c r="B47" s="80" t="str">
        <f>tabulka!B49</f>
        <v>PATRIK FILA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Březina Rostislav</cp:lastModifiedBy>
  <cp:lastPrinted>2019-02-02T09:09:39Z</cp:lastPrinted>
  <dcterms:created xsi:type="dcterms:W3CDTF">2018-01-13T14:39:09Z</dcterms:created>
  <dcterms:modified xsi:type="dcterms:W3CDTF">2020-08-24T04:39:05Z</dcterms:modified>
</cp:coreProperties>
</file>